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FBAFF110-C39C-4417-8A36-B87C42F57F2E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21E0000" sheetId="1" r:id="rId1"/>
    <sheet name="0503769 (Ввод данных. Недетализ" sheetId="2" r:id="rId2"/>
    <sheet name="0503769 (Печать)" sheetId="4" r:id="rId3"/>
    <sheet name="Инструкция 0503769 (Печать)" sheetId="5" r:id="rId4"/>
    <sheet name="Инструкция 0503769 (Ввод данных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2" i="2" l="1"/>
  <c r="R32" i="2"/>
  <c r="X30" i="2"/>
  <c r="R30" i="2"/>
  <c r="X29" i="2"/>
  <c r="R29" i="2"/>
  <c r="X28" i="2"/>
  <c r="R28" i="2"/>
  <c r="X27" i="2"/>
  <c r="R27" i="2"/>
  <c r="X25" i="2"/>
  <c r="R25" i="2"/>
  <c r="X24" i="2"/>
  <c r="R24" i="2"/>
  <c r="X22" i="2"/>
  <c r="R22" i="2"/>
  <c r="X20" i="2"/>
  <c r="R20" i="2"/>
  <c r="X18" i="2"/>
  <c r="R18" i="2"/>
  <c r="X124" i="2"/>
  <c r="R124" i="2"/>
  <c r="X123" i="2"/>
  <c r="R123" i="2"/>
  <c r="X122" i="2"/>
  <c r="R122" i="2"/>
  <c r="X120" i="2"/>
  <c r="R120" i="2"/>
  <c r="X119" i="2"/>
  <c r="R119" i="2"/>
  <c r="X118" i="2"/>
  <c r="R118" i="2"/>
  <c r="X116" i="2"/>
  <c r="R116" i="2"/>
  <c r="X115" i="2"/>
  <c r="R115" i="2"/>
  <c r="X114" i="2"/>
  <c r="R114" i="2"/>
  <c r="X112" i="2"/>
  <c r="R112" i="2"/>
  <c r="X110" i="2"/>
  <c r="R110" i="2"/>
  <c r="X109" i="2"/>
  <c r="R109" i="2"/>
  <c r="X108" i="2"/>
  <c r="R108" i="2"/>
  <c r="X106" i="2"/>
  <c r="R106" i="2"/>
  <c r="X105" i="2"/>
  <c r="R105" i="2"/>
  <c r="X104" i="2"/>
  <c r="R104" i="2"/>
  <c r="X102" i="2"/>
  <c r="R102" i="2"/>
  <c r="X100" i="2"/>
  <c r="R100" i="2"/>
  <c r="X99" i="2"/>
  <c r="R99" i="2"/>
  <c r="X98" i="2"/>
  <c r="R98" i="2"/>
  <c r="X96" i="2"/>
  <c r="R96" i="2"/>
  <c r="X94" i="2"/>
  <c r="R94" i="2"/>
  <c r="X92" i="2"/>
  <c r="R92" i="2"/>
  <c r="X90" i="2"/>
  <c r="R90" i="2"/>
  <c r="X88" i="2"/>
  <c r="R88" i="2"/>
  <c r="X86" i="2"/>
  <c r="R86" i="2"/>
  <c r="X85" i="2"/>
  <c r="R85" i="2"/>
  <c r="X84" i="2"/>
  <c r="R84" i="2"/>
  <c r="X82" i="2"/>
  <c r="R82" i="2"/>
  <c r="X80" i="2"/>
  <c r="R80" i="2"/>
  <c r="X78" i="2"/>
  <c r="R78" i="2"/>
  <c r="X77" i="2"/>
  <c r="R77" i="2"/>
  <c r="X75" i="2"/>
  <c r="R75" i="2"/>
  <c r="X74" i="2"/>
  <c r="R74" i="2"/>
  <c r="X72" i="2"/>
  <c r="R72" i="2"/>
  <c r="X71" i="2"/>
  <c r="R71" i="2"/>
  <c r="X69" i="2"/>
  <c r="R69" i="2"/>
  <c r="X68" i="2"/>
  <c r="R68" i="2"/>
  <c r="X66" i="2"/>
  <c r="R66" i="2"/>
  <c r="X65" i="2"/>
  <c r="R65" i="2"/>
  <c r="X63" i="2"/>
  <c r="R63" i="2"/>
  <c r="X62" i="2"/>
  <c r="R62" i="2"/>
  <c r="X60" i="2"/>
  <c r="R60" i="2"/>
  <c r="X59" i="2"/>
  <c r="R59" i="2"/>
  <c r="X57" i="2"/>
  <c r="R57" i="2"/>
  <c r="X55" i="2"/>
  <c r="R55" i="2"/>
  <c r="X53" i="2"/>
  <c r="R53" i="2"/>
  <c r="X51" i="2"/>
  <c r="R51" i="2"/>
  <c r="X49" i="2"/>
  <c r="R49" i="2"/>
  <c r="X47" i="2"/>
  <c r="R47" i="2"/>
  <c r="X46" i="2"/>
  <c r="R46" i="2"/>
  <c r="X44" i="2"/>
  <c r="R44" i="2"/>
  <c r="X42" i="2"/>
  <c r="R42" i="2"/>
  <c r="X40" i="2"/>
  <c r="R40" i="2"/>
  <c r="X38" i="2"/>
  <c r="R38" i="2"/>
  <c r="X36" i="2"/>
  <c r="R36" i="2"/>
  <c r="X142" i="2"/>
  <c r="R142" i="2"/>
  <c r="X141" i="2"/>
  <c r="R141" i="2"/>
  <c r="X140" i="2"/>
  <c r="R140" i="2"/>
  <c r="X139" i="2"/>
  <c r="R139" i="2"/>
  <c r="X138" i="2"/>
  <c r="R138" i="2"/>
  <c r="X137" i="2"/>
  <c r="R137" i="2"/>
  <c r="X136" i="2"/>
  <c r="R136" i="2"/>
  <c r="X135" i="2"/>
  <c r="R135" i="2"/>
  <c r="X152" i="2"/>
  <c r="R152" i="2"/>
  <c r="X151" i="2"/>
  <c r="R151" i="2"/>
  <c r="X150" i="2"/>
  <c r="R150" i="2"/>
  <c r="X149" i="2"/>
  <c r="R149" i="2"/>
  <c r="X148" i="2"/>
  <c r="R148" i="2"/>
  <c r="X147" i="2"/>
  <c r="R147" i="2"/>
  <c r="X146" i="2"/>
  <c r="R146" i="2"/>
  <c r="X145" i="2"/>
  <c r="R145" i="2"/>
  <c r="R128" i="2"/>
  <c r="X128" i="2"/>
  <c r="X132" i="2"/>
  <c r="X162" i="2"/>
  <c r="X165" i="2"/>
  <c r="X168" i="2"/>
</calcChain>
</file>

<file path=xl/sharedStrings.xml><?xml version="1.0" encoding="utf-8"?>
<sst xmlns="http://schemas.openxmlformats.org/spreadsheetml/2006/main" count="1254" uniqueCount="384">
  <si>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</si>
  <si>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</si>
  <si>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</si>
  <si>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</si>
  <si>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</si>
  <si>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</si>
  <si>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</si>
  <si>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</si>
  <si>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</si>
  <si>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</si>
  <si>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</si>
  <si>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</si>
  <si>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</si>
  <si>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</si>
  <si>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</si>
  <si>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</si>
  <si>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</si>
  <si>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</si>
  <si>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</si>
  <si>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</si>
  <si>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</si>
  <si>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</si>
  <si>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</si>
  <si>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</si>
  <si>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</si>
  <si>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</si>
  <si>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</si>
  <si>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</si>
  <si>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</si>
  <si>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</si>
  <si>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</si>
  <si>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</si>
  <si>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</si>
  <si>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</si>
  <si>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</si>
  <si>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</si>
  <si>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</si>
  <si>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</si>
  <si>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</si>
  <si>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</si>
  <si>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</si>
  <si>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</si>
  <si>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</si>
  <si>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</si>
  <si>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</si>
  <si>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</si>
  <si>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</si>
  <si>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</si>
  <si>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</si>
  <si>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</si>
  <si>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</si>
  <si>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</si>
  <si>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</si>
  <si>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</si>
  <si>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</si>
  <si>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</si>
  <si>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</si>
  <si>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</si>
  <si>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</si>
  <si>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</si>
  <si>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</si>
  <si>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</si>
  <si>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</si>
  <si>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</si>
  <si>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</si>
  <si>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</si>
  <si>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</si>
  <si>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</si>
  <si>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</si>
  <si>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</si>
  <si>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</si>
  <si>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</si>
  <si>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</si>
  <si>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6. Проверка остатков CheckAcc_X69_201907(UDO_P_CHECK_X69_201907) происходит в рамках правил, заданных в словаре "AccCompRule769_1907". Заполнен словарь по следующему принципу:
 - значение = возможный код счета
 - примечание  = код счета предыдущего периода ИЛИ группа счетов, перечисленные через ";"/код счета текущего отчетного периода ИЛИ группа счетов, перечисленные через ";"</t>
  </si>
  <si>
    <r>
      <t>5. При пересчете первичного отчета с типом "</t>
    </r>
    <r>
      <rPr>
        <b/>
        <sz val="10"/>
        <rFont val="Arial Cyr"/>
        <charset val="204"/>
      </rPr>
      <t>Общий</t>
    </r>
    <r>
      <rPr>
        <sz val="11"/>
        <color theme="1"/>
        <rFont val="Calibri"/>
        <family val="2"/>
        <charset val="204"/>
        <scheme val="minor"/>
      </rPr>
      <t xml:space="preserve">": 
 1) Пересчеты в разделе 1, привязанные к таблицам по счету 040140000, по счету 040160000 соответственно "CodeStrT401_769_1901", "CodeStrT401_769_1901":
 - расчет показателей номера счета в разделе 1 по скрытому показателю
 - расчет гр.9
 2) Пересчет  Calc769_201907(UDO_P_CALC769_201907) привязан к редакции формы. 
В разделе 1:
 - расчет показателей номера счета в разделе 1 по скрытому показателю в таблицах "Доходы"("T_11_0503769"), "Расходы"("T_12_0503769"), "Источники"("T_13_0503769")
 - расчет гр.9
 - заполняет таблицу "T_10_0503769" раздела 1 на основе показателей таблиц по ДОХОДАМ, РАСХОДАМ, ИСТОЧНИКАМ раздела 1
 - расчет итогов 2 уровней в таблице "T_10_0503769" 
- рассчитывает показатели строки ВСЕГО в разделе 1
В разделе 2:
 - расчет показателей номера счета в разделе 2 по скрытому показателю в таблицах "Доходы"("T_21_0503769"), "Расходы"("T_22_0503769"), "Источники"("T_23_0503769")
 - расчет скрытых показателей гр. 3 и 4 для выгрузки в текстовый файл
 - расчет наименования причины образования задолженности по коду причины
 - расчет наименования контрагента, как "Физическое лицо", если ИНН = "0000000000"
 - заполняет таблицу  "T_20_0503769" раздела 2 на основе показателей таблиц по ДОХОДАМ, РАСХОДАМ, ИСТОЧНИКАМ раздела 2
 - заполняет таблицу "T_20S_0503769" раздела 2 в трафарете "0503769 (Выгрузка ФК)" из таблицы "T_20_0503769" в трафарете  "0503769 (Печать)" строками, сгруппированными до кода счета, где сумма &gt;= 1 000 000 </t>
    </r>
  </si>
  <si>
    <r>
      <t>4. При пересчете  первичного отчета с типом "</t>
    </r>
    <r>
      <rPr>
        <b/>
        <sz val="10"/>
        <rFont val="Arial Cyr"/>
        <charset val="204"/>
      </rPr>
      <t>Расчет остатков</t>
    </r>
    <r>
      <rPr>
        <sz val="11"/>
        <color theme="1"/>
        <rFont val="Calibri"/>
        <family val="2"/>
        <charset val="204"/>
        <scheme val="minor"/>
      </rPr>
      <t>" Create769_201907(UDO_P_CR_769_201907): 
 - создаются необходимые подотчеты для заполнения остатков из отчетов предыдущих периодов
 - заполняются остатки из отчетов предыдущих периодов
 - вызывается пересчет с расчетом итоговых показателей (Calc769_201907(UDO_P_CALC769_201907))</t>
    </r>
  </si>
  <si>
    <t xml:space="preserve">3. Трафареты для ввода данных в скрытой области содержат показатель с формулой Exсel. Номер счета (гр.1) при сохранении отчета заполняются в скрытый показатель (T1_10_0503769, T2_10_0503769). Дальнейшие расчеты производятся на основе скрытого показателя. </t>
  </si>
  <si>
    <t>2. В нижней части трафаретов  "0503769 (Печать)", "0503769 (Выгрузка ФК)" расположена таблица для отражения данных ЭЦП. При необходимости открыть эту часть трафарета пользователям.</t>
  </si>
  <si>
    <t>1. Открыть пользователям для ввода данных один из трафаретов  "0503769 (Ввод данных. Детализированный КБК)" или "0503769 (Ввод данных. Недетализированный КБК)" в редакции формы. Это значит, что трафарет, который будет использован для ввода данных должен быть в режиме "Для редактирования", а неиспользуемый трафарет должен быть в режиме "Для экспорта" (Словари -&gt; Формы отчетов -&gt; Редакция формы -&gt; Трафареты). Остальные трафареты могут быть доступны пользователям при необходимости.</t>
  </si>
  <si>
    <t>ИНФОРМАЦИЯ ДЛЯ СЛУЖБЫ ПОДДЕРЖКИ</t>
  </si>
  <si>
    <t xml:space="preserve">3. Финансовый орган для свода должен использовать тип пересчета "Свод ФО". Этот пересчет обеспечивает группировку по кодам соответствующих аналитических счетовв разделе 1. Раздел 2 не формируется и не предоставляется. (Письмо МФ РФ 02-06-07/7462 от 03.02.2018) </t>
  </si>
  <si>
    <t xml:space="preserve">2. В сводном отчете разделе 1 в трафаретах для ввода данных и в трафарете для печати все показатели сгруппированы по номеру счета. Используя пункт контекстного меню "Состав показателя", можно увидеть показатели каких контрагентов вошли в состав того или иного показателя сводного отчета. Состав показателя можно увидеть как для числовых показателей, так и для текстовых. В разделе 2 показатели сгруппированы по номеру счета и другим полям с аналитической информацией. Для кодов причин образования задолженности "05" полный список причин можно увидеть с помощью спецификации "Состав показателей". </t>
  </si>
  <si>
    <t>1. Сведение отчетов происходит по алгоритму, установленному в Вашей организации.</t>
  </si>
  <si>
    <t>ИНСТРУКЦИЯ ПО СВЕДЕНИЮ ОТЧЕТОВ</t>
  </si>
  <si>
    <r>
      <t>7. Трафарет "0503769 (Выгрузка ФК)" не предназначен для редактирования. При пересчете с типом "</t>
    </r>
    <r>
      <rPr>
        <b/>
        <sz val="10"/>
        <rFont val="Arial Cyr"/>
        <charset val="204"/>
      </rPr>
      <t>Общий</t>
    </r>
    <r>
      <rPr>
        <sz val="11"/>
        <color theme="1"/>
        <rFont val="Calibri"/>
        <family val="2"/>
        <charset val="204"/>
        <scheme val="minor"/>
      </rPr>
      <t>" В разделе1 данные полностью совпадают с разделом 1 трафарета "0503769 (Печать)". Раздел 2 заполняется в разрезе кодов счетов бюджетного учета и годов образования задолженности по показателям в размере 1 млн. рублей и более. (Письмо МФ РФ №02-06-07/6076 от 02.02.2018).
Если сумма задолженности складывается из нескольких сумм по одному и тому же коду счета и году задолженности из трафарета для ввода данных: 
 - месяц заполняется максимальным значением из вошедших в общую сумму;
 - код причины и пояснение задолженности соответствуют наибольшей сумме задолженности.</t>
    </r>
  </si>
  <si>
    <r>
      <t>6. В трафарете "0503769 (Печать)" показатели по доходам, расходам и источникам финансирования переносятся в единую таблицу, как того требует бланк по Инструкции 33н. Формируются итоговые строки. Если необходимо исправить показатели в отчете, то исправления осуществляются в трафаретах для ввода данных, а коррекция в трафарете для печати осуществляется после пересчета с типом "</t>
    </r>
    <r>
      <rPr>
        <b/>
        <sz val="10"/>
        <rFont val="Arial Cyr"/>
        <charset val="204"/>
      </rPr>
      <t>Общий</t>
    </r>
    <r>
      <rPr>
        <sz val="11"/>
        <color theme="1"/>
        <rFont val="Calibri"/>
        <family val="2"/>
        <charset val="204"/>
        <scheme val="minor"/>
      </rPr>
      <t>".</t>
    </r>
  </si>
  <si>
    <r>
      <t>5. Пересчитайте отчет с типом пересчета "</t>
    </r>
    <r>
      <rPr>
        <b/>
        <sz val="10"/>
        <rFont val="Arial Cyr"/>
        <charset val="204"/>
      </rPr>
      <t>Общий</t>
    </r>
    <r>
      <rPr>
        <sz val="11"/>
        <color theme="1"/>
        <rFont val="Calibri"/>
        <family val="2"/>
        <charset val="204"/>
        <scheme val="minor"/>
      </rPr>
      <t>".</t>
    </r>
  </si>
  <si>
    <t>4. Показатели в разделе 2 заполняйте вручную. Дата в форматке ММ.ГГГГ. ИНН физического лица = "0000000000". Код причины выбирайте из словаря. Наименование будет расчитано автоматически. Для кодов "05" укажите свои причины в случае необходимости.</t>
  </si>
  <si>
    <t>3. Первичные данные для гр.12-14 заполняйте и редактируйте во вспомогательной таблице. Эти показатели отражаются по аналитическим кодам счетов.</t>
  </si>
  <si>
    <t>2. Заполняйте и редактируйте отчет с помощью одного из трафаретов  "0503769 (Ввод данных. Недетализированный КБК)" или  "0503769 (Ввод данных. Детализированный КБК)" раздельно по доходам, расходам и источникам финансирования.</t>
  </si>
  <si>
    <r>
      <t>1. Для первоначального заполнения отчета можно воспользоваться пересчетом "</t>
    </r>
    <r>
      <rPr>
        <b/>
        <sz val="10"/>
        <rFont val="Arial Cyr"/>
        <charset val="204"/>
      </rPr>
      <t>Расчет остатков</t>
    </r>
    <r>
      <rPr>
        <sz val="11"/>
        <color theme="1"/>
        <rFont val="Calibri"/>
        <family val="2"/>
        <charset val="204"/>
        <scheme val="minor"/>
      </rPr>
      <t xml:space="preserve">". Пересчет имеет смысл, если у учреждения в "Парус8.Сведение отчетности" есть отчеты на предыдущий отчетный период и/или на аналогичный период прошлого года. 
 - Если дата отчета - 1 июля, 1 октября, то графы 2-4 будут заполнены показателями граф 9-11 отчета на 1 января, где отчетный период - предыдущий год, графы 12-14 будут заполнены показателями гр.9-11 из отчетов на 1 июля, 1 октября предыдущего года.
 - Если отчетный период - год, то графы 2-4, 12-14 будут заполнены показателями граф 9-11 отчета за предыдущий год.
 - Если отчетов ранее в системе не было, то отчет заполняйте вручную с использованием трафаретов для ввода данных.
 - </t>
    </r>
    <r>
      <rPr>
        <b/>
        <sz val="10"/>
        <rFont val="Arial Cyr"/>
        <charset val="204"/>
      </rPr>
      <t>Внимание!</t>
    </r>
    <r>
      <rPr>
        <sz val="11"/>
        <color theme="1"/>
        <rFont val="Calibri"/>
        <family val="2"/>
        <charset val="204"/>
        <scheme val="minor"/>
      </rPr>
      <t xml:space="preserve"> Для отчета на 01.01.2020 с помощью пересчета можно заполнить только остатки на аналогичный период прошлого года (гр.12-14)</t>
    </r>
  </si>
  <si>
    <t>ИНСТРУКЦИЯ ПО ЗАПОЛНЕНИЮ ПЕРВИЧНЫХ ОТЧЕТОВ</t>
  </si>
  <si>
    <r>
      <rPr>
        <b/>
        <sz val="10"/>
        <rFont val="Arial Cyr"/>
        <charset val="204"/>
      </rPr>
      <t>0503769 (Выгрузка ФК)</t>
    </r>
    <r>
      <rPr>
        <sz val="11"/>
        <color theme="1"/>
        <rFont val="Calibri"/>
        <family val="2"/>
        <charset val="204"/>
        <scheme val="minor"/>
      </rPr>
      <t xml:space="preserve"> используется для просмотра, печати, выгрузки отчетов согласно пункту 2.7 Письма 02-06-07/6076 "Раздел 2 "Сведения о просроченной задолженности" Сведений (ф. 0503769) заполняется в разрезе кодов счетов бюджетного учета и годов образования задолженности по показателям в размере 1 млн. рублей и более."</t>
    </r>
  </si>
  <si>
    <r>
      <rPr>
        <b/>
        <sz val="10"/>
        <rFont val="Arial Cyr"/>
        <charset val="204"/>
      </rPr>
      <t>0503769 (Печать)</t>
    </r>
    <r>
      <rPr>
        <sz val="11"/>
        <color theme="1"/>
        <rFont val="Calibri"/>
        <family val="2"/>
        <charset val="204"/>
        <scheme val="minor"/>
      </rPr>
      <t xml:space="preserve"> используется для печати отчета. Этот трафарет соответствует бланку, утвержденному Инструкцией 33н</t>
    </r>
  </si>
  <si>
    <r>
      <rPr>
        <b/>
        <sz val="10"/>
        <rFont val="Arial Cyr"/>
        <charset val="204"/>
      </rPr>
      <t xml:space="preserve">0503769 (Ввод данных. Детализированный КБК) </t>
    </r>
    <r>
      <rPr>
        <sz val="11"/>
        <color theme="1"/>
        <rFont val="Calibri"/>
        <family val="2"/>
        <charset val="204"/>
        <scheme val="minor"/>
      </rPr>
      <t>используется для заполнения отчета. КБК в этом трафарете разделен на несколько составных частей. Показатели могут быть заполнены по разделу ДОХОДЫ, РАСХОДЫ, ИСТОЧНИКИ.</t>
    </r>
  </si>
  <si>
    <r>
      <rPr>
        <b/>
        <sz val="10"/>
        <rFont val="Arial Cyr"/>
        <charset val="204"/>
      </rPr>
      <t>0503769 (Ввод данных. Недетализированный КБК)</t>
    </r>
    <r>
      <rPr>
        <sz val="11"/>
        <color theme="1"/>
        <rFont val="Calibri"/>
        <family val="2"/>
        <charset val="204"/>
        <scheme val="minor"/>
      </rPr>
      <t xml:space="preserve"> используется для заполнения отчета. КБК в этом трафарете - это единый показатель 17 знаков. Показатели могут быть заполнены по разделу ДОХОДЫ, РАСХОДЫ, ИСТОЧНИКИ.</t>
    </r>
  </si>
  <si>
    <t>ТРАФАРЕТЫ</t>
  </si>
  <si>
    <r>
      <rPr>
        <b/>
        <sz val="10"/>
        <rFont val="Arial Cyr"/>
        <charset val="204"/>
      </rPr>
      <t xml:space="preserve">Письмо МФ РФ 02-06-07/18181 от 22.03.2018 </t>
    </r>
    <r>
      <rPr>
        <sz val="11"/>
        <color theme="1"/>
        <rFont val="Calibri"/>
        <family val="2"/>
        <charset val="204"/>
        <scheme val="minor"/>
      </rPr>
      <t>(о квартальной отчетности ГВБФ, ФО) - за 1 квартал 2018 года отчет не формируется и не представляется</t>
    </r>
  </si>
  <si>
    <r>
      <rPr>
        <b/>
        <sz val="10"/>
        <rFont val="Arial Cyr"/>
        <charset val="204"/>
      </rPr>
      <t>Письмо МФ РФ 02-06-07/7462 от 03.02.2018</t>
    </r>
    <r>
      <rPr>
        <sz val="11"/>
        <color theme="1"/>
        <rFont val="Calibri"/>
        <family val="2"/>
        <charset val="204"/>
        <scheme val="minor"/>
      </rPr>
      <t xml:space="preserve"> (о годовой отчетности за 2017 год, ГВБФ, ФО)</t>
    </r>
  </si>
  <si>
    <r>
      <rPr>
        <b/>
        <sz val="10"/>
        <rFont val="Arial Cyr"/>
        <charset val="204"/>
      </rPr>
      <t>Письмо МФ РФ 02-06-07/6076 от 02.02.2018</t>
    </r>
    <r>
      <rPr>
        <sz val="11"/>
        <color theme="1"/>
        <rFont val="Calibri"/>
        <family val="2"/>
        <charset val="204"/>
        <scheme val="minor"/>
      </rPr>
      <t xml:space="preserve"> (о годовой отчетности за 2017 год, АУ, БУ, ГРБС)</t>
    </r>
  </si>
  <si>
    <r>
      <rPr>
        <b/>
        <sz val="10"/>
        <rFont val="Arial Cyr"/>
        <charset val="204"/>
      </rPr>
      <t>Инструкция 33н (в ред. 73н)</t>
    </r>
    <r>
      <rPr>
        <sz val="11"/>
        <color theme="1"/>
        <rFont val="Calibri"/>
        <family val="2"/>
        <charset val="204"/>
        <scheme val="minor"/>
      </rPr>
      <t xml:space="preserve">: В графе 1 указываются номера счетов (26 знаков) в структуре: 
ДОХОДЫ: аналитический код вида функции, услуги (работы) учреждения, соответствующий коду раздела, подраздела классификации расходов бюджетов (4) + '0000000000' + аналитическая группа подвида дохода (3) + код ВФО (1) + код счета (5) + КОСГУ (3)
РАСХОДЫ: код раздел/подраздела (4) +  '0000000000' + код ВР (3) + код ВФО (1) + код счета (5) + КОСГУ (3)
ИСТОЧНИКИ: аналитический код вида функции, услуги (работы) учреждения, соответствующий коду раздела, подраздела классификации расходов бюджетов (4) + '0000000000' + аналитический код вида источников (3)  + код вида финансового обеспечения (1) + код счета (5) + КОСГУ (3) 
Первые 17 знаков соответствуют КБК, действующим в отчетном периоде. 
Счета по дебиторской задолженности: 20500, 20600, 20800, 20900, 21010, 21005, 30300
Счета по кредиторской задолженности: 20500, 20800, 20900, 21010, 30200, 30300, 30402, 30403, 30406, 40140, 40160
   </t>
    </r>
    <r>
      <rPr>
        <b/>
        <u/>
        <sz val="10"/>
        <rFont val="Arial Cyr"/>
        <charset val="204"/>
      </rPr>
      <t xml:space="preserve"> Внимание!</t>
    </r>
    <r>
      <rPr>
        <sz val="11"/>
        <color theme="1"/>
        <rFont val="Calibri"/>
        <family val="2"/>
        <charset val="204"/>
        <scheme val="minor"/>
      </rPr>
      <t xml:space="preserve"> Почему нет разреза по временному распоряжению? 
    &gt;Согласно</t>
    </r>
    <r>
      <rPr>
        <b/>
        <sz val="10"/>
        <rFont val="Arial Cyr"/>
        <charset val="204"/>
      </rPr>
      <t xml:space="preserve"> Приказу 183н (ред. 28.12.2018). </t>
    </r>
    <r>
      <rPr>
        <sz val="11"/>
        <color theme="1"/>
        <rFont val="Calibri"/>
        <family val="2"/>
        <charset val="204"/>
        <scheme val="minor"/>
      </rPr>
      <t xml:space="preserve">Пункты 163-164. Операции по поступлению и возврату денежных средств во временном распоряжении отражаются по счету 330401
    &gt;Согласно </t>
    </r>
    <r>
      <rPr>
        <b/>
        <sz val="10"/>
        <rFont val="Arial Cyr"/>
        <charset val="204"/>
      </rPr>
      <t>Приказу 33н</t>
    </r>
    <r>
      <rPr>
        <sz val="11"/>
        <color theme="1"/>
        <rFont val="Calibri"/>
        <family val="2"/>
        <charset val="204"/>
        <scheme val="minor"/>
      </rPr>
      <t xml:space="preserve"> в ф.0503769 не отражаются данные по счету 030401000.</t>
    </r>
  </si>
  <si>
    <t>ЗАКОНОДАТЕЛЬСТВО</t>
  </si>
  <si>
    <t>Коломейцева Е. А.</t>
  </si>
  <si>
    <t>6117001014</t>
  </si>
  <si>
    <t>ГОД</t>
  </si>
  <si>
    <t>5</t>
  </si>
  <si>
    <t>01.01.2020</t>
  </si>
  <si>
    <t>3</t>
  </si>
  <si>
    <t>500</t>
  </si>
  <si>
    <t>Кравченко В. В.</t>
  </si>
  <si>
    <t>07010000000000111</t>
  </si>
  <si>
    <t>440160211</t>
  </si>
  <si>
    <t>07020000000000111</t>
  </si>
  <si>
    <t>07010000000000119</t>
  </si>
  <si>
    <t>440160213</t>
  </si>
  <si>
    <t>07020000000000119</t>
  </si>
  <si>
    <t>540160211</t>
  </si>
  <si>
    <t>07030000000000111</t>
  </si>
  <si>
    <t>540160213</t>
  </si>
  <si>
    <t>07030000000000119</t>
  </si>
  <si>
    <t>07020000000000000</t>
  </si>
  <si>
    <t>240140121</t>
  </si>
  <si>
    <t>07010000000000000</t>
  </si>
  <si>
    <t>440140131</t>
  </si>
  <si>
    <t>04010000000000000</t>
  </si>
  <si>
    <t>540140152</t>
  </si>
  <si>
    <t>07030000000000000</t>
  </si>
  <si>
    <t>07070000000000000</t>
  </si>
  <si>
    <t>540140162</t>
  </si>
  <si>
    <t>07020000000000244</t>
  </si>
  <si>
    <t>230234</t>
  </si>
  <si>
    <t>230234000</t>
  </si>
  <si>
    <t>07020000000000853</t>
  </si>
  <si>
    <t>230293</t>
  </si>
  <si>
    <t>230293000</t>
  </si>
  <si>
    <t>230305</t>
  </si>
  <si>
    <t>230305000</t>
  </si>
  <si>
    <t>07020000000000112</t>
  </si>
  <si>
    <t>420812</t>
  </si>
  <si>
    <t>420812000</t>
  </si>
  <si>
    <t>420826</t>
  </si>
  <si>
    <t>420826000</t>
  </si>
  <si>
    <t>430211</t>
  </si>
  <si>
    <t>430211000</t>
  </si>
  <si>
    <t>430221</t>
  </si>
  <si>
    <t>430221000</t>
  </si>
  <si>
    <t>430223</t>
  </si>
  <si>
    <t>430223000</t>
  </si>
  <si>
    <t>430225</t>
  </si>
  <si>
    <t>430225000</t>
  </si>
  <si>
    <t>430226</t>
  </si>
  <si>
    <t>430226000</t>
  </si>
  <si>
    <t>430231</t>
  </si>
  <si>
    <t>430231000</t>
  </si>
  <si>
    <t>07010000000000244</t>
  </si>
  <si>
    <t>430234</t>
  </si>
  <si>
    <t>430234000</t>
  </si>
  <si>
    <t>430266</t>
  </si>
  <si>
    <t>430266000</t>
  </si>
  <si>
    <t>430301</t>
  </si>
  <si>
    <t>430301000</t>
  </si>
  <si>
    <t>430302</t>
  </si>
  <si>
    <t>430302000</t>
  </si>
  <si>
    <t>430306</t>
  </si>
  <si>
    <t>430306000</t>
  </si>
  <si>
    <t>430307</t>
  </si>
  <si>
    <t>430307000</t>
  </si>
  <si>
    <t>430310</t>
  </si>
  <si>
    <t>430310000</t>
  </si>
  <si>
    <t>07020000000000851</t>
  </si>
  <si>
    <t>430312</t>
  </si>
  <si>
    <t>430312000</t>
  </si>
  <si>
    <t>430313</t>
  </si>
  <si>
    <t>430313000</t>
  </si>
  <si>
    <t>04010000000000111</t>
  </si>
  <si>
    <t>530211</t>
  </si>
  <si>
    <t>530211000</t>
  </si>
  <si>
    <t>530221</t>
  </si>
  <si>
    <t>530221000</t>
  </si>
  <si>
    <t>530225</t>
  </si>
  <si>
    <t>530225000</t>
  </si>
  <si>
    <t>530226</t>
  </si>
  <si>
    <t>530226000</t>
  </si>
  <si>
    <t>530227</t>
  </si>
  <si>
    <t>530227000</t>
  </si>
  <si>
    <t>07030000000000244</t>
  </si>
  <si>
    <t>530231</t>
  </si>
  <si>
    <t>530231000</t>
  </si>
  <si>
    <t>530234</t>
  </si>
  <si>
    <t>07070000000000244</t>
  </si>
  <si>
    <t>530234000</t>
  </si>
  <si>
    <t>530266</t>
  </si>
  <si>
    <t>530266000</t>
  </si>
  <si>
    <t>530301</t>
  </si>
  <si>
    <t>530301000</t>
  </si>
  <si>
    <t>04010000000000119</t>
  </si>
  <si>
    <t>530302</t>
  </si>
  <si>
    <t>530302000</t>
  </si>
  <si>
    <t>07020000000000852</t>
  </si>
  <si>
    <t>530305</t>
  </si>
  <si>
    <t>530305000</t>
  </si>
  <si>
    <t>530306</t>
  </si>
  <si>
    <t>530306000</t>
  </si>
  <si>
    <t>530307</t>
  </si>
  <si>
    <t>530307000</t>
  </si>
  <si>
    <t>530310</t>
  </si>
  <si>
    <t>530310000</t>
  </si>
  <si>
    <t>07020000000000120</t>
  </si>
  <si>
    <t>220521</t>
  </si>
  <si>
    <t>220521000</t>
  </si>
  <si>
    <t>07020000000000150</t>
  </si>
  <si>
    <t>220555</t>
  </si>
  <si>
    <t>220555000</t>
  </si>
  <si>
    <t>07020000000000180</t>
  </si>
  <si>
    <t>230303</t>
  </si>
  <si>
    <t>230303000</t>
  </si>
  <si>
    <t>07010000000000130</t>
  </si>
  <si>
    <t>420531</t>
  </si>
  <si>
    <t>07020000000000130</t>
  </si>
  <si>
    <t>420531000</t>
  </si>
  <si>
    <t>04010000000000180</t>
  </si>
  <si>
    <t>520552</t>
  </si>
  <si>
    <t>07030000000000180</t>
  </si>
  <si>
    <t>07070000000000180</t>
  </si>
  <si>
    <t>520552000</t>
  </si>
  <si>
    <t>520562</t>
  </si>
  <si>
    <t>520562000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</si>
  <si>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</si>
  <si>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</si>
  <si>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</si>
  <si>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</si>
  <si>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</si>
  <si>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</si>
  <si>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</si>
  <si>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</si>
  <si>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</si>
  <si>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</si>
  <si>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</si>
  <si>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</si>
  <si>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</si>
  <si>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</si>
  <si>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07010000000000111440160211</t>
  </si>
  <si>
    <t>07020000000000111440160211</t>
  </si>
  <si>
    <t>07010000000000119440160213</t>
  </si>
  <si>
    <t>07020000000000119440160213</t>
  </si>
  <si>
    <t>07020000000000111540160211</t>
  </si>
  <si>
    <t>07030000000000111540160211</t>
  </si>
  <si>
    <t>07020000000000119540160213</t>
  </si>
  <si>
    <t>07030000000000119540160213</t>
  </si>
  <si>
    <t>07020000000000000240140121</t>
  </si>
  <si>
    <t>07010000000000000440140131</t>
  </si>
  <si>
    <t>07020000000000000440140131</t>
  </si>
  <si>
    <t>04010000000000000540140152</t>
  </si>
  <si>
    <t>07020000000000000540140152</t>
  </si>
  <si>
    <t>07030000000000000540140152</t>
  </si>
  <si>
    <t>07070000000000000540140152</t>
  </si>
  <si>
    <t>07020000000000000540140162</t>
  </si>
  <si>
    <t>07020000000000120220521000</t>
  </si>
  <si>
    <t>*****************220521000</t>
  </si>
  <si>
    <t>07020000000000150220555000</t>
  </si>
  <si>
    <t>*****************220555000</t>
  </si>
  <si>
    <t>*****************220500000</t>
  </si>
  <si>
    <t>Итого по коду синтетического счета</t>
  </si>
  <si>
    <t>220500000</t>
  </si>
  <si>
    <t>07020000000000244230234000</t>
  </si>
  <si>
    <t>*****************230234000</t>
  </si>
  <si>
    <t>07020000000000853230293000</t>
  </si>
  <si>
    <t>*****************230293000</t>
  </si>
  <si>
    <t>*****************230200000</t>
  </si>
  <si>
    <t>230200000</t>
  </si>
  <si>
    <t>07020000000000180230303000</t>
  </si>
  <si>
    <t>*****************230303000</t>
  </si>
  <si>
    <t>07020000000000853230305000</t>
  </si>
  <si>
    <t>*****************230305000</t>
  </si>
  <si>
    <t>*****************230300000</t>
  </si>
  <si>
    <t>230300000</t>
  </si>
  <si>
    <t>07010000000000130420531000</t>
  </si>
  <si>
    <t>07020000000000130420531000</t>
  </si>
  <si>
    <t>*****************420531000</t>
  </si>
  <si>
    <t>*****************420500000</t>
  </si>
  <si>
    <t>420500000</t>
  </si>
  <si>
    <t>07020000000000112420812000</t>
  </si>
  <si>
    <t>*****************420812000</t>
  </si>
  <si>
    <t>07020000000000112420826000</t>
  </si>
  <si>
    <t>*****************420826000</t>
  </si>
  <si>
    <t>*****************420800000</t>
  </si>
  <si>
    <t>420800000</t>
  </si>
  <si>
    <t>07010000000000111430211000</t>
  </si>
  <si>
    <t>07020000000000111430211000</t>
  </si>
  <si>
    <t>*****************430211000</t>
  </si>
  <si>
    <t>07020000000000244430221000</t>
  </si>
  <si>
    <t>*****************430221000</t>
  </si>
  <si>
    <t>07020000000000244430223000</t>
  </si>
  <si>
    <t>*****************430223000</t>
  </si>
  <si>
    <t>07020000000000244430225000</t>
  </si>
  <si>
    <t>*****************430225000</t>
  </si>
  <si>
    <t>07020000000000244430226000</t>
  </si>
  <si>
    <t>*****************430226000</t>
  </si>
  <si>
    <t>07020000000000244430231000</t>
  </si>
  <si>
    <t>*****************430231000</t>
  </si>
  <si>
    <t>07010000000000244430234000</t>
  </si>
  <si>
    <t>07020000000000244430234000</t>
  </si>
  <si>
    <t>*****************430234000</t>
  </si>
  <si>
    <t>07010000000000111430266000</t>
  </si>
  <si>
    <t>07020000000000111430266000</t>
  </si>
  <si>
    <t>*****************430266000</t>
  </si>
  <si>
    <t>*****************430200000</t>
  </si>
  <si>
    <t>430200000</t>
  </si>
  <si>
    <t>07010000000000111430301000</t>
  </si>
  <si>
    <t>07020000000000111430301000</t>
  </si>
  <si>
    <t>*****************430301000</t>
  </si>
  <si>
    <t>07010000000000119430302000</t>
  </si>
  <si>
    <t>07020000000000119430302000</t>
  </si>
  <si>
    <t>*****************430302000</t>
  </si>
  <si>
    <t>07010000000000119430306000</t>
  </si>
  <si>
    <t>07020000000000119430306000</t>
  </si>
  <si>
    <t>*****************430306000</t>
  </si>
  <si>
    <t>07010000000000119430307000</t>
  </si>
  <si>
    <t>07020000000000119430307000</t>
  </si>
  <si>
    <t>*****************430307000</t>
  </si>
  <si>
    <t>07010000000000119430310000</t>
  </si>
  <si>
    <t>07020000000000119430310000</t>
  </si>
  <si>
    <t>*****************430310000</t>
  </si>
  <si>
    <t>07020000000000851430312000</t>
  </si>
  <si>
    <t>*****************430312000</t>
  </si>
  <si>
    <t>07020000000000851430313000</t>
  </si>
  <si>
    <t>*****************430313000</t>
  </si>
  <si>
    <t>*****************430300000</t>
  </si>
  <si>
    <t>430300000</t>
  </si>
  <si>
    <t>04010000000000180520552000</t>
  </si>
  <si>
    <t>07020000000000180520552000</t>
  </si>
  <si>
    <t>07030000000000180520552000</t>
  </si>
  <si>
    <t>07070000000000180520552000</t>
  </si>
  <si>
    <t>*****************520552000</t>
  </si>
  <si>
    <t>07020000000000180520562000</t>
  </si>
  <si>
    <t>*****************520562000</t>
  </si>
  <si>
    <t>*****************520500000</t>
  </si>
  <si>
    <t>520500000</t>
  </si>
  <si>
    <t>04010000000000111530211000</t>
  </si>
  <si>
    <t>07020000000000111530211000</t>
  </si>
  <si>
    <t>07030000000000111530211000</t>
  </si>
  <si>
    <t>*****************530211000</t>
  </si>
  <si>
    <t>07020000000000244530221000</t>
  </si>
  <si>
    <t>*****************530221000</t>
  </si>
  <si>
    <t>07020000000000244530225000</t>
  </si>
  <si>
    <t>*****************530225000</t>
  </si>
  <si>
    <t>07020000000000244530226000</t>
  </si>
  <si>
    <t>*****************530226000</t>
  </si>
  <si>
    <t>07020000000000244530227000</t>
  </si>
  <si>
    <t>*****************530227000</t>
  </si>
  <si>
    <t>07030000000000244530231000</t>
  </si>
  <si>
    <t>*****************530231000</t>
  </si>
  <si>
    <t>07020000000000244530234000</t>
  </si>
  <si>
    <t>07030000000000244530234000</t>
  </si>
  <si>
    <t>07070000000000244530234000</t>
  </si>
  <si>
    <t>*****************530234000</t>
  </si>
  <si>
    <t>07020000000000111530266000</t>
  </si>
  <si>
    <t>*****************530266000</t>
  </si>
  <si>
    <t>*****************530200000</t>
  </si>
  <si>
    <t>530200000</t>
  </si>
  <si>
    <t>04010000000000111530301000</t>
  </si>
  <si>
    <t>07020000000000111530301000</t>
  </si>
  <si>
    <t>07030000000000111530301000</t>
  </si>
  <si>
    <t>*****************530301000</t>
  </si>
  <si>
    <t>04010000000000119530302000</t>
  </si>
  <si>
    <t>07020000000000119530302000</t>
  </si>
  <si>
    <t>07030000000000119530302000</t>
  </si>
  <si>
    <t>*****************530302000</t>
  </si>
  <si>
    <t>07020000000000852530305000</t>
  </si>
  <si>
    <t>*****************530305000</t>
  </si>
  <si>
    <t>04010000000000119530306000</t>
  </si>
  <si>
    <t>07020000000000119530306000</t>
  </si>
  <si>
    <t>07030000000000119530306000</t>
  </si>
  <si>
    <t>*****************530306000</t>
  </si>
  <si>
    <t>04010000000000119530307000</t>
  </si>
  <si>
    <t>07020000000000119530307000</t>
  </si>
  <si>
    <t>07030000000000119530307000</t>
  </si>
  <si>
    <t>*****************530307000</t>
  </si>
  <si>
    <t>04010000000000119530310000</t>
  </si>
  <si>
    <t>07020000000000119530310000</t>
  </si>
  <si>
    <t>07030000000000119530310000</t>
  </si>
  <si>
    <t>*****************530310000</t>
  </si>
  <si>
    <t>*****************530300000</t>
  </si>
  <si>
    <t>530300000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</si>
</sst>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8" fillId="0" borderId="0"/>
    <xf numFmtId="0" fontId="19" fillId="0" borderId="0"/>
  </cellStyleXfs>
  <cellXfs count="378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37" xfId="43" applyNumberFormat="1" applyFont="1" applyFill="1" applyBorder="1" applyAlignment="1">
      <alignment horizontal="center"/>
    </xf>
    <xf numFmtId="164" fontId="22" fillId="33" borderId="20" xfId="43" applyNumberFormat="1" applyFont="1" applyFill="1" applyBorder="1" applyAlignment="1">
      <alignment horizontal="center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164" fontId="22" fillId="33" borderId="29" xfId="43" applyNumberFormat="1" applyFont="1" applyFill="1" applyBorder="1" applyAlignment="1">
      <alignment horizontal="center"/>
    </xf>
    <xf numFmtId="164" fontId="22" fillId="33" borderId="30" xfId="43" applyNumberFormat="1" applyFont="1" applyFill="1" applyBorder="1" applyAlignment="1">
      <alignment horizontal="center"/>
    </xf>
    <xf numFmtId="164" fontId="22" fillId="0" borderId="30" xfId="43" applyNumberFormat="1" applyFont="1" applyBorder="1" applyAlignment="1" applyProtection="1">
      <alignment horizontal="right"/>
      <protection locked="0"/>
    </xf>
    <xf numFmtId="164" fontId="22" fillId="35" borderId="30" xfId="43" applyNumberFormat="1" applyFont="1" applyFill="1" applyBorder="1" applyAlignment="1">
      <alignment horizontal="right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3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4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5" xfId="43" applyNumberFormat="1" applyFont="1" applyBorder="1" applyAlignment="1">
      <alignment horizontal="center" vertical="center"/>
    </xf>
    <xf numFmtId="0" fontId="0" fillId="0" borderId="0" xfId="45" applyFont="1" applyAlignment="1">
      <alignment horizontal="left" wrapText="1"/>
    </xf>
    <xf numFmtId="0" fontId="18" fillId="0" borderId="0" xfId="45" applyAlignment="1">
      <alignment horizontal="left" wrapText="1"/>
    </xf>
    <xf numFmtId="0" fontId="33" fillId="37" borderId="0" xfId="45" applyFont="1" applyFill="1" applyAlignment="1">
      <alignment wrapText="1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9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8" borderId="37" xfId="43" applyNumberFormat="1" applyFont="1" applyFill="1" applyBorder="1" applyAlignment="1" applyProtection="1">
      <alignment horizontal="right"/>
      <protection locked="0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3" xfId="43" applyNumberFormat="1" applyFont="1" applyFill="1" applyBorder="1" applyAlignment="1">
      <alignment horizontal="center" wrapText="1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164" fontId="22" fillId="33" borderId="27" xfId="43" applyNumberFormat="1" applyFont="1" applyFill="1" applyBorder="1" applyAlignment="1">
      <alignment horizontal="right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0" fontId="22" fillId="0" borderId="0" xfId="43" applyFont="1" applyAlignment="1">
      <alignment horizontal="center" wrapText="1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0" fontId="20" fillId="0" borderId="0" xfId="43" applyFont="1" applyAlignment="1">
      <alignment horizontal="center"/>
    </xf>
    <xf numFmtId="0" fontId="22" fillId="0" borderId="30" xfId="43" applyFont="1" applyBorder="1" applyAlignment="1">
      <alignment horizontal="center" vertical="center" wrapText="1"/>
    </xf>
    <xf numFmtId="0" fontId="22" fillId="0" borderId="45" xfId="43" applyFont="1" applyBorder="1" applyAlignment="1">
      <alignment horizontal="right"/>
    </xf>
    <xf numFmtId="0" fontId="23" fillId="36" borderId="34" xfId="43" applyFont="1" applyFill="1" applyBorder="1" applyAlignment="1">
      <alignment horizontal="left" indent="2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0" fontId="22" fillId="0" borderId="12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0" fontId="22" fillId="0" borderId="31" xfId="43" applyFont="1" applyBorder="1" applyAlignment="1">
      <alignment horizontal="center" vertical="center" wrapText="1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31" fillId="0" borderId="0" xfId="43" applyFont="1" applyAlignment="1">
      <alignment horizontal="center"/>
    </xf>
    <xf numFmtId="0" fontId="20" fillId="0" borderId="30" xfId="43" applyFont="1" applyBorder="1" applyAlignment="1">
      <alignment horizontal="center" vertical="center"/>
    </xf>
    <xf numFmtId="0" fontId="18" fillId="0" borderId="30" xfId="42" applyBorder="1"/>
    <xf numFmtId="0" fontId="18" fillId="0" borderId="33" xfId="42" applyBorder="1"/>
    <xf numFmtId="0" fontId="22" fillId="0" borderId="0" xfId="43" applyFont="1" applyAlignment="1">
      <alignment horizontal="right" indent="2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1" xfId="43" applyFont="1" applyBorder="1" applyAlignment="1">
      <alignment horizontal="center" vertical="center"/>
    </xf>
    <xf numFmtId="0" fontId="22" fillId="0" borderId="0" xfId="42" applyFont="1" applyAlignment="1">
      <alignment horizontal="right" indent="1"/>
    </xf>
    <xf numFmtId="0" fontId="22" fillId="0" borderId="66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164" fontId="22" fillId="0" borderId="30" xfId="43" applyNumberFormat="1" applyFont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164" fontId="22" fillId="41" borderId="30" xfId="43" applyNumberFormat="1" applyFont="1" applyFill="1" applyBorder="1" applyAlignment="1">
      <alignment horizontal="right"/>
    </xf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 wrapText="1"/>
    </xf>
    <xf numFmtId="164" fontId="23" fillId="36" borderId="30" xfId="43" applyNumberFormat="1" applyFont="1" applyFill="1" applyBorder="1" applyAlignment="1">
      <alignment horizontal="right"/>
    </xf>
    <xf numFmtId="164" fontId="23" fillId="34" borderId="30" xfId="43" applyNumberFormat="1" applyFont="1" applyFill="1" applyBorder="1" applyAlignment="1">
      <alignment horizontal="center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0" fontId="24" fillId="33" borderId="42" xfId="43" applyFont="1" applyFill="1" applyBorder="1" applyAlignment="1">
      <alignment horizontal="left"/>
    </xf>
    <xf numFmtId="0" fontId="26" fillId="0" borderId="0" xfId="43" applyFont="1" applyAlignment="1">
      <alignment horizontal="left" vertical="top" wrapText="1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49" fontId="22" fillId="39" borderId="54" xfId="43" applyNumberFormat="1" applyFont="1" applyFill="1" applyBorder="1" applyAlignment="1">
      <alignment horizontal="center" wrapText="1"/>
    </xf>
    <xf numFmtId="49" fontId="22" fillId="39" borderId="53" xfId="43" applyNumberFormat="1" applyFont="1" applyFill="1" applyBorder="1" applyAlignment="1">
      <alignment horizontal="center" wrapText="1"/>
    </xf>
    <xf numFmtId="164" fontId="22" fillId="39" borderId="23" xfId="43" applyNumberFormat="1" applyFont="1" applyFill="1" applyBorder="1" applyAlignment="1">
      <alignment horizontal="center"/>
    </xf>
    <xf numFmtId="164" fontId="22" fillId="39" borderId="53" xfId="43" applyNumberFormat="1" applyFont="1" applyFill="1" applyBorder="1" applyAlignment="1">
      <alignment horizontal="center"/>
    </xf>
    <xf numFmtId="164" fontId="22" fillId="39" borderId="21" xfId="43" applyNumberFormat="1" applyFont="1" applyFill="1" applyBorder="1" applyAlignment="1">
      <alignment horizontal="center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49" fontId="22" fillId="38" borderId="62" xfId="43" applyNumberFormat="1" applyFont="1" applyFill="1" applyBorder="1" applyAlignment="1" applyProtection="1">
      <alignment horizontal="center" wrapText="1"/>
      <protection locked="0"/>
    </xf>
    <xf numFmtId="49" fontId="22" fillId="38" borderId="21" xfId="43" applyNumberFormat="1" applyFont="1" applyFill="1" applyBorder="1" applyAlignment="1" applyProtection="1">
      <alignment horizontal="center" wrapText="1"/>
      <protection locked="0"/>
    </xf>
    <xf numFmtId="164" fontId="22" fillId="33" borderId="20" xfId="43" applyNumberFormat="1" applyFont="1" applyFill="1" applyBorder="1" applyAlignment="1">
      <alignment horizontal="center"/>
    </xf>
    <xf numFmtId="49" fontId="22" fillId="0" borderId="51" xfId="43" applyNumberFormat="1" applyFont="1" applyBorder="1" applyAlignment="1" applyProtection="1">
      <alignment horizontal="center" wrapText="1"/>
      <protection locked="0"/>
    </xf>
    <xf numFmtId="49" fontId="22" fillId="0" borderId="31" xfId="43" applyNumberFormat="1" applyFont="1" applyBorder="1" applyAlignment="1" applyProtection="1">
      <alignment horizontal="center" wrapText="1"/>
      <protection locked="0"/>
    </xf>
    <xf numFmtId="164" fontId="22" fillId="33" borderId="30" xfId="43" applyNumberFormat="1" applyFont="1" applyFill="1" applyBorder="1" applyAlignment="1">
      <alignment horizontal="center"/>
    </xf>
    <xf numFmtId="0" fontId="21" fillId="0" borderId="0" xfId="42" applyFont="1" applyAlignment="1">
      <alignment horizontal="center"/>
    </xf>
    <xf numFmtId="0" fontId="37" fillId="0" borderId="75" xfId="42" applyFont="1" applyBorder="1" applyAlignment="1">
      <alignment horizontal="left" vertical="center" indent="2"/>
    </xf>
    <xf numFmtId="0" fontId="37" fillId="0" borderId="76" xfId="42" applyFont="1" applyBorder="1" applyAlignment="1">
      <alignment horizontal="left" vertical="center" indent="2"/>
    </xf>
    <xf numFmtId="0" fontId="21" fillId="0" borderId="76" xfId="42" applyFont="1" applyBorder="1" applyAlignment="1">
      <alignment horizontal="center"/>
    </xf>
    <xf numFmtId="0" fontId="21" fillId="0" borderId="77" xfId="42" applyFont="1" applyBorder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0" fontId="20" fillId="0" borderId="12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78" xfId="43" applyFont="1" applyBorder="1" applyAlignment="1">
      <alignment horizontal="center"/>
    </xf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79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right"/>
    </xf>
    <xf numFmtId="0" fontId="23" fillId="34" borderId="82" xfId="43" applyFont="1" applyFill="1" applyBorder="1" applyAlignment="1">
      <alignment horizontal="center"/>
    </xf>
    <xf numFmtId="0" fontId="23" fillId="34" borderId="83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wrapText="1" indent="2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49" fontId="22" fillId="0" borderId="46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50" xfId="43" applyNumberFormat="1" applyFont="1" applyBorder="1" applyAlignment="1">
      <alignment horizontal="right" wrapText="1"/>
    </xf>
    <xf numFmtId="164" fontId="23" fillId="34" borderId="79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right"/>
    </xf>
    <xf numFmtId="164" fontId="23" fillId="34" borderId="85" xfId="43" applyNumberFormat="1" applyFont="1" applyFill="1" applyBorder="1" applyAlignment="1">
      <alignment horizontal="right"/>
    </xf>
    <xf numFmtId="0" fontId="23" fillId="34" borderId="86" xfId="43" applyFont="1" applyFill="1" applyBorder="1" applyAlignment="1">
      <alignment horizontal="left" indent="2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22" fillId="0" borderId="15" xfId="43" applyNumberFormat="1" applyFont="1" applyBorder="1" applyAlignment="1">
      <alignment horizontal="center"/>
    </xf>
    <xf numFmtId="49" fontId="22" fillId="0" borderId="78" xfId="43" applyNumberFormat="1" applyFont="1" applyBorder="1" applyAlignment="1">
      <alignment horizontal="center"/>
    </xf>
    <xf numFmtId="49" fontId="38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2" xfId="43" applyNumberFormat="1" applyFont="1" applyFill="1" applyBorder="1" applyAlignment="1">
      <alignment horizontal="center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60" xfId="43" applyNumberFormat="1" applyFont="1" applyFill="1" applyBorder="1" applyAlignment="1">
      <alignment horizontal="right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2" xfId="43" applyNumberFormat="1" applyFont="1" applyFill="1" applyBorder="1" applyAlignment="1">
      <alignment horizontal="center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60" xfId="43" applyNumberFormat="1" applyFont="1" applyFill="1" applyBorder="1" applyAlignment="1">
      <alignment horizontal="right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164" fontId="22" fillId="0" borderId="20" xfId="43" applyNumberFormat="1" applyFont="1" applyBorder="1" applyAlignment="1">
      <alignment horizontal="right"/>
    </xf>
    <xf numFmtId="0" fontId="18" fillId="0" borderId="0" xfId="42" applyAlignment="1">
      <alignment wrapText="1"/>
    </xf>
    <xf numFmtId="0" fontId="36" fillId="38" borderId="74" xfId="46" applyFont="1" applyFill="1" applyBorder="1" applyAlignment="1">
      <alignment horizontal="right" indent="1"/>
    </xf>
    <xf numFmtId="0" fontId="36" fillId="38" borderId="73" xfId="46" applyFont="1" applyFill="1" applyBorder="1" applyAlignment="1">
      <alignment horizontal="right" indent="1"/>
    </xf>
    <xf numFmtId="49" fontId="35" fillId="38" borderId="73" xfId="42" applyNumberFormat="1" applyFont="1" applyFill="1" applyBorder="1" applyAlignment="1">
      <alignment horizontal="left" indent="1"/>
    </xf>
    <xf numFmtId="49" fontId="35" fillId="38" borderId="72" xfId="42" applyNumberFormat="1" applyFont="1" applyFill="1" applyBorder="1" applyAlignment="1">
      <alignment horizontal="left" indent="1"/>
    </xf>
    <xf numFmtId="0" fontId="36" fillId="38" borderId="71" xfId="46" applyFont="1" applyFill="1" applyBorder="1" applyAlignment="1">
      <alignment horizontal="right" indent="1"/>
    </xf>
    <xf numFmtId="0" fontId="36" fillId="38" borderId="0" xfId="46" applyFont="1" applyFill="1" applyAlignment="1">
      <alignment horizontal="right" indent="1"/>
    </xf>
    <xf numFmtId="14" fontId="35" fillId="38" borderId="0" xfId="42" applyNumberFormat="1" applyFont="1" applyFill="1" applyAlignment="1">
      <alignment horizontal="left" indent="1"/>
    </xf>
    <xf numFmtId="14" fontId="35" fillId="38" borderId="70" xfId="42" applyNumberFormat="1" applyFont="1" applyFill="1" applyBorder="1" applyAlignment="1">
      <alignment horizontal="left" indent="1"/>
    </xf>
    <xf numFmtId="49" fontId="35" fillId="38" borderId="0" xfId="42" applyNumberFormat="1" applyFont="1" applyFill="1" applyAlignment="1">
      <alignment horizontal="left" indent="1"/>
    </xf>
    <xf numFmtId="49" fontId="35" fillId="38" borderId="70" xfId="42" applyNumberFormat="1" applyFont="1" applyFill="1" applyBorder="1" applyAlignment="1">
      <alignment horizontal="left" indent="1"/>
    </xf>
    <xf numFmtId="0" fontId="36" fillId="38" borderId="69" xfId="46" applyFont="1" applyFill="1" applyBorder="1" applyAlignment="1">
      <alignment horizontal="right" indent="1"/>
    </xf>
    <xf numFmtId="0" fontId="36" fillId="38" borderId="68" xfId="46" applyFont="1" applyFill="1" applyBorder="1" applyAlignment="1">
      <alignment horizontal="right" indent="1"/>
    </xf>
    <xf numFmtId="49" fontId="35" fillId="38" borderId="68" xfId="42" applyNumberFormat="1" applyFont="1" applyFill="1" applyBorder="1" applyAlignment="1">
      <alignment horizontal="left" wrapText="1" indent="1"/>
    </xf>
    <xf numFmtId="49" fontId="35" fillId="38" borderId="67" xfId="42" applyNumberFormat="1" applyFont="1" applyFill="1" applyBorder="1" applyAlignment="1">
      <alignment horizontal="left" wrapText="1" indent="1"/>
    </xf>
    <xf numFmtId="0" fontId="21" fillId="38" borderId="0" xfId="42" applyFont="1" applyFill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0" fontId="22" fillId="38" borderId="20" xfId="43" applyFont="1" applyFill="1" applyBorder="1" applyAlignment="1">
      <alignment horizontal="left" wrapText="1"/>
    </xf>
    <xf numFmtId="49" fontId="22" fillId="38" borderId="37" xfId="43" applyNumberFormat="1" applyFont="1" applyFill="1" applyBorder="1" applyAlignment="1">
      <alignment horizontal="center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49" fontId="22" fillId="0" borderId="31" xfId="43" applyNumberFormat="1" applyFont="1" applyBorder="1" applyAlignment="1">
      <alignment horizontal="center" wrapText="1"/>
    </xf>
    <xf numFmtId="49" fontId="22" fillId="36" borderId="87" xfId="43" applyNumberFormat="1" applyFont="1" applyFill="1" applyBorder="1" applyAlignment="1">
      <alignment horizontal="right" wrapText="1"/>
    </xf>
    <xf numFmtId="49" fontId="30" fillId="37" borderId="87" xfId="43" applyNumberFormat="1" applyFont="1" applyFill="1" applyBorder="1" applyAlignment="1">
      <alignment horizontal="right" wrapText="1"/>
    </xf>
  </cellXfs>
  <cellStyles count="47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7C24875E-264F-4E81-BEED-83FDB5E1B08E}"/>
    <cellStyle name="Обычный 2 2" xfId="44" xr:uid="{C34CC81F-8BD0-498D-AB75-D9834A2F197D}"/>
    <cellStyle name="Обычный 2 2 2" xfId="45" xr:uid="{818A5F10-37FC-4BF1-BA5C-E1B839A3B5BC}"/>
    <cellStyle name="Обычный 3 2" xfId="46" xr:uid="{7D7A1E09-7ECF-41F2-AEFC-8BA18E9869BF}"/>
    <cellStyle name="Обычный_ТРАФАРЕТ" xfId="43" xr:uid="{585A0502-D063-4D29-8014-12B866983915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164</xdr:row>
      <xdr:rowOff>28575</xdr:rowOff>
    </xdr:from>
    <xdr:to>
      <xdr:col>11</xdr:col>
      <xdr:colOff>123825</xdr:colOff>
      <xdr:row>164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512D4A27-C7C5-4B02-A7FC-A287B330F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1CDB-99D1-4A9F-B3C0-14995A2D79AD}">
  <dimension ref="A1:AF170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65"/>
      <c r="B1" s="65"/>
      <c r="C1" s="65"/>
      <c r="D1" s="65"/>
      <c r="E1" s="65"/>
      <c r="F1" s="65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5" t="s">
        <v>72</v>
      </c>
      <c r="U1" s="194" t="s">
        <v>71</v>
      </c>
      <c r="V1" s="195"/>
      <c r="W1" s="107" t="s">
        <v>70</v>
      </c>
      <c r="X1" s="102"/>
      <c r="Y1" s="98" t="s">
        <v>105</v>
      </c>
      <c r="Z1" s="103" t="s">
        <v>69</v>
      </c>
      <c r="AA1" s="102"/>
      <c r="AB1" s="94" t="s">
        <v>68</v>
      </c>
      <c r="AC1" s="102"/>
    </row>
    <row r="2" spans="1:29" ht="15" x14ac:dyDescent="0.25">
      <c r="A2" s="65"/>
      <c r="B2" s="65"/>
      <c r="C2" s="65"/>
      <c r="D2" s="65"/>
      <c r="E2" s="65"/>
      <c r="F2" s="65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5"/>
      <c r="S2" s="104"/>
      <c r="T2" s="102"/>
      <c r="U2" s="102"/>
      <c r="V2" s="102"/>
      <c r="W2" s="102"/>
      <c r="X2" s="102"/>
      <c r="Y2" s="98" t="s">
        <v>108</v>
      </c>
      <c r="Z2" s="103" t="s">
        <v>67</v>
      </c>
      <c r="AA2" s="102"/>
      <c r="AB2" s="94" t="s">
        <v>66</v>
      </c>
      <c r="AC2" s="102"/>
    </row>
    <row r="3" spans="1:29" ht="15.75" x14ac:dyDescent="0.25">
      <c r="A3" s="197" t="s">
        <v>65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01"/>
      <c r="Y3" s="98" t="s">
        <v>106</v>
      </c>
      <c r="Z3" s="95" t="s">
        <v>64</v>
      </c>
      <c r="AA3" s="42"/>
      <c r="AB3" s="94" t="s">
        <v>63</v>
      </c>
      <c r="AC3" s="101"/>
    </row>
    <row r="4" spans="1:29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98"/>
      <c r="Z4" s="95" t="s">
        <v>62</v>
      </c>
      <c r="AA4" s="42"/>
      <c r="AB4" s="94" t="s">
        <v>61</v>
      </c>
      <c r="AC4" s="100"/>
    </row>
    <row r="5" spans="1:29" x14ac:dyDescent="0.2">
      <c r="A5" s="190" t="s">
        <v>60</v>
      </c>
      <c r="B5" s="190"/>
      <c r="C5" s="190"/>
      <c r="D5" s="190"/>
      <c r="E5" s="190"/>
      <c r="F5" s="190"/>
      <c r="G5" s="190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5"/>
      <c r="Y5" s="98" t="s">
        <v>107</v>
      </c>
      <c r="Z5" s="95" t="s">
        <v>59</v>
      </c>
      <c r="AA5" s="42"/>
      <c r="AB5" s="94" t="s">
        <v>58</v>
      </c>
      <c r="AC5" s="15"/>
    </row>
    <row r="6" spans="1:29" x14ac:dyDescent="0.2">
      <c r="A6" s="99"/>
      <c r="B6" s="99"/>
      <c r="C6" s="99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97"/>
      <c r="U6" s="97"/>
      <c r="V6" s="97"/>
      <c r="W6" s="97"/>
      <c r="X6" s="97"/>
      <c r="Y6" s="98"/>
      <c r="Z6" s="95" t="s">
        <v>57</v>
      </c>
      <c r="AA6" s="42"/>
      <c r="AB6" s="94" t="s">
        <v>56</v>
      </c>
      <c r="AC6" s="97"/>
    </row>
    <row r="7" spans="1:29" x14ac:dyDescent="0.2">
      <c r="A7" s="190" t="s">
        <v>55</v>
      </c>
      <c r="B7" s="190"/>
      <c r="C7" s="190"/>
      <c r="D7" s="190"/>
      <c r="E7" s="190"/>
      <c r="F7" s="190"/>
      <c r="G7" s="19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5"/>
      <c r="Y7" s="98" t="s">
        <v>103</v>
      </c>
      <c r="Z7" s="95" t="s">
        <v>54</v>
      </c>
      <c r="AA7" s="42" t="s">
        <v>109</v>
      </c>
      <c r="AB7" s="94" t="s">
        <v>53</v>
      </c>
      <c r="AC7" s="15"/>
    </row>
    <row r="8" spans="1:29" x14ac:dyDescent="0.2">
      <c r="A8" s="99"/>
      <c r="B8" s="99"/>
      <c r="C8" s="99"/>
      <c r="F8" s="99"/>
      <c r="G8" s="99"/>
      <c r="H8" s="186" t="s">
        <v>52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97"/>
      <c r="Y8" s="98" t="s">
        <v>104</v>
      </c>
      <c r="Z8" s="95" t="s">
        <v>51</v>
      </c>
      <c r="AA8" s="42" t="s">
        <v>109</v>
      </c>
      <c r="AB8" s="94" t="s">
        <v>50</v>
      </c>
      <c r="AC8" s="97"/>
    </row>
    <row r="9" spans="1:29" x14ac:dyDescent="0.2">
      <c r="A9" s="99"/>
      <c r="B9" s="9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8"/>
      <c r="Z9" s="95" t="s">
        <v>49</v>
      </c>
      <c r="AA9" s="42" t="s">
        <v>102</v>
      </c>
      <c r="AB9" s="94" t="s">
        <v>48</v>
      </c>
      <c r="AC9" s="97"/>
    </row>
    <row r="10" spans="1:29" x14ac:dyDescent="0.2">
      <c r="A10" s="198" t="s">
        <v>47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96"/>
      <c r="Y10" s="42"/>
      <c r="Z10" s="95" t="s">
        <v>46</v>
      </c>
      <c r="AA10" s="42"/>
      <c r="AB10" s="94" t="s">
        <v>45</v>
      </c>
      <c r="AC10" s="65"/>
    </row>
    <row r="11" spans="1:29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93"/>
      <c r="Z11" s="95" t="s">
        <v>44</v>
      </c>
      <c r="AA11" s="42"/>
      <c r="AB11" s="94" t="s">
        <v>43</v>
      </c>
      <c r="AC11" s="65"/>
    </row>
    <row r="12" spans="1:29" s="89" customFormat="1" ht="15" customHeight="1" x14ac:dyDescent="0.25">
      <c r="A12" s="178" t="s">
        <v>15</v>
      </c>
      <c r="B12" s="160"/>
      <c r="C12" s="160"/>
      <c r="D12" s="160"/>
      <c r="E12" s="160"/>
      <c r="F12" s="160"/>
      <c r="G12" s="191" t="s">
        <v>42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91"/>
      <c r="Y12" s="92"/>
      <c r="Z12" s="92"/>
      <c r="AA12" s="92"/>
      <c r="AB12" s="93"/>
      <c r="AC12" s="91"/>
    </row>
    <row r="13" spans="1:29" s="89" customFormat="1" ht="22.5" customHeight="1" x14ac:dyDescent="0.2">
      <c r="A13" s="178"/>
      <c r="B13" s="160"/>
      <c r="C13" s="160"/>
      <c r="D13" s="160"/>
      <c r="E13" s="160"/>
      <c r="F13" s="160"/>
      <c r="G13" s="187" t="s">
        <v>41</v>
      </c>
      <c r="H13" s="187"/>
      <c r="I13" s="187"/>
      <c r="J13" s="187"/>
      <c r="K13" s="187"/>
      <c r="L13" s="187"/>
      <c r="M13" s="187"/>
      <c r="N13" s="191" t="s">
        <v>40</v>
      </c>
      <c r="O13" s="192"/>
      <c r="P13" s="192"/>
      <c r="Q13" s="193"/>
      <c r="R13" s="187" t="s">
        <v>39</v>
      </c>
      <c r="S13" s="188"/>
      <c r="T13" s="189"/>
      <c r="U13" s="199" t="s">
        <v>38</v>
      </c>
      <c r="V13" s="200"/>
      <c r="W13" s="201"/>
      <c r="X13" s="91"/>
      <c r="Y13" s="92"/>
      <c r="Z13" s="92"/>
      <c r="AA13" s="92"/>
      <c r="AB13" s="92"/>
      <c r="AC13" s="91"/>
    </row>
    <row r="14" spans="1:29" s="89" customFormat="1" ht="15" customHeight="1" x14ac:dyDescent="0.25">
      <c r="A14" s="178"/>
      <c r="B14" s="160"/>
      <c r="C14" s="160"/>
      <c r="D14" s="160"/>
      <c r="E14" s="160"/>
      <c r="F14" s="160"/>
      <c r="G14" s="187" t="s">
        <v>34</v>
      </c>
      <c r="H14" s="187" t="s">
        <v>35</v>
      </c>
      <c r="I14" s="187"/>
      <c r="J14" s="187"/>
      <c r="K14" s="187"/>
      <c r="L14" s="187"/>
      <c r="M14" s="187"/>
      <c r="N14" s="191" t="s">
        <v>37</v>
      </c>
      <c r="O14" s="193"/>
      <c r="P14" s="191" t="s">
        <v>36</v>
      </c>
      <c r="Q14" s="193"/>
      <c r="R14" s="187" t="s">
        <v>34</v>
      </c>
      <c r="S14" s="187" t="s">
        <v>35</v>
      </c>
      <c r="T14" s="191"/>
      <c r="U14" s="187" t="s">
        <v>34</v>
      </c>
      <c r="V14" s="187" t="s">
        <v>35</v>
      </c>
      <c r="W14" s="191"/>
      <c r="X14" s="91"/>
      <c r="Y14" s="91"/>
      <c r="Z14" s="91"/>
      <c r="AA14" s="91"/>
      <c r="AB14" s="91"/>
      <c r="AC14" s="91"/>
    </row>
    <row r="15" spans="1:29" s="89" customFormat="1" ht="33.75" x14ac:dyDescent="0.25">
      <c r="A15" s="178"/>
      <c r="B15" s="160"/>
      <c r="C15" s="160"/>
      <c r="D15" s="160"/>
      <c r="E15" s="160"/>
      <c r="F15" s="160"/>
      <c r="G15" s="187"/>
      <c r="H15" s="160" t="s">
        <v>32</v>
      </c>
      <c r="I15" s="160"/>
      <c r="J15" s="160"/>
      <c r="K15" s="160" t="s">
        <v>31</v>
      </c>
      <c r="L15" s="160"/>
      <c r="M15" s="160"/>
      <c r="N15" s="29" t="s">
        <v>34</v>
      </c>
      <c r="O15" s="29" t="s">
        <v>33</v>
      </c>
      <c r="P15" s="29" t="s">
        <v>34</v>
      </c>
      <c r="Q15" s="29" t="s">
        <v>33</v>
      </c>
      <c r="R15" s="187"/>
      <c r="S15" s="29" t="s">
        <v>32</v>
      </c>
      <c r="T15" s="90" t="s">
        <v>31</v>
      </c>
      <c r="U15" s="187"/>
      <c r="V15" s="29" t="s">
        <v>32</v>
      </c>
      <c r="W15" s="90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172">
        <v>1</v>
      </c>
      <c r="B16" s="173"/>
      <c r="C16" s="173"/>
      <c r="D16" s="173"/>
      <c r="E16" s="173"/>
      <c r="F16" s="173"/>
      <c r="G16" s="27">
        <v>2</v>
      </c>
      <c r="H16" s="209">
        <v>3</v>
      </c>
      <c r="I16" s="210"/>
      <c r="J16" s="172"/>
      <c r="K16" s="209">
        <v>4</v>
      </c>
      <c r="L16" s="210"/>
      <c r="M16" s="172"/>
      <c r="N16" s="88">
        <v>5</v>
      </c>
      <c r="O16" s="88">
        <v>6</v>
      </c>
      <c r="P16" s="88">
        <v>7</v>
      </c>
      <c r="Q16" s="88">
        <v>8</v>
      </c>
      <c r="R16" s="27">
        <v>9</v>
      </c>
      <c r="S16" s="27">
        <v>10</v>
      </c>
      <c r="T16" s="87">
        <v>11</v>
      </c>
      <c r="U16" s="27">
        <v>12</v>
      </c>
      <c r="V16" s="27">
        <v>13</v>
      </c>
      <c r="W16" s="87">
        <v>14</v>
      </c>
      <c r="X16" s="14"/>
      <c r="Y16" s="14"/>
      <c r="Z16" s="14"/>
      <c r="AA16" s="14"/>
      <c r="AB16" s="14"/>
      <c r="AC16" s="14"/>
    </row>
    <row r="17" spans="1:32" x14ac:dyDescent="0.2">
      <c r="A17" s="203" t="s">
        <v>4</v>
      </c>
      <c r="B17" s="204"/>
      <c r="C17" s="204"/>
      <c r="D17" s="204"/>
      <c r="E17" s="204"/>
      <c r="F17" s="204"/>
      <c r="G17" s="26"/>
      <c r="H17" s="202"/>
      <c r="I17" s="202"/>
      <c r="J17" s="202"/>
      <c r="K17" s="202"/>
      <c r="L17" s="202"/>
      <c r="M17" s="202"/>
      <c r="N17" s="26"/>
      <c r="O17" s="26"/>
      <c r="P17" s="26"/>
      <c r="Q17" s="26"/>
      <c r="R17" s="26"/>
      <c r="S17" s="26"/>
      <c r="T17" s="26"/>
      <c r="U17" s="26"/>
      <c r="V17" s="26"/>
      <c r="W17" s="86"/>
      <c r="X17" s="14"/>
      <c r="Y17" s="14"/>
      <c r="Z17" s="14"/>
      <c r="AA17" s="14"/>
      <c r="AB17" s="14"/>
      <c r="AC17" s="14"/>
    </row>
    <row r="18" spans="1:32" x14ac:dyDescent="0.2">
      <c r="A18" s="179" t="s">
        <v>207</v>
      </c>
      <c r="B18" s="180"/>
      <c r="C18" s="180"/>
      <c r="D18" s="181"/>
      <c r="E18" s="82" t="s">
        <v>208</v>
      </c>
      <c r="F18" s="81" t="s">
        <v>1</v>
      </c>
      <c r="G18" s="52"/>
      <c r="H18" s="163"/>
      <c r="I18" s="163"/>
      <c r="J18" s="163"/>
      <c r="K18" s="163"/>
      <c r="L18" s="163"/>
      <c r="M18" s="163"/>
      <c r="N18" s="52">
        <v>3643.44</v>
      </c>
      <c r="O18" s="52"/>
      <c r="P18" s="52">
        <v>3643.44</v>
      </c>
      <c r="Q18" s="52"/>
      <c r="R18" s="53">
        <f>G18+N18-P18</f>
        <v>0</v>
      </c>
      <c r="S18" s="52"/>
      <c r="T18" s="52"/>
      <c r="U18" s="72"/>
      <c r="V18" s="72"/>
      <c r="W18" s="80"/>
      <c r="X18" s="15" t="str">
        <f>IF(A18="","00000000000000000",A18)&amp;IF(E18="","000000",E18)&amp;IF(F18="","000",F18)</f>
        <v>07020000000000120220521000</v>
      </c>
      <c r="Y18" s="42"/>
      <c r="Z18" s="42"/>
      <c r="AA18" s="42"/>
      <c r="AB18" s="42"/>
      <c r="AC18" s="71"/>
      <c r="AD18" s="4"/>
      <c r="AE18" s="3"/>
      <c r="AF18" s="3"/>
    </row>
    <row r="19" spans="1:32" x14ac:dyDescent="0.2">
      <c r="A19" s="211" t="s">
        <v>26</v>
      </c>
      <c r="B19" s="212"/>
      <c r="C19" s="212"/>
      <c r="D19" s="213"/>
      <c r="E19" s="223" t="s">
        <v>209</v>
      </c>
      <c r="F19" s="224"/>
      <c r="G19" s="79"/>
      <c r="H19" s="214"/>
      <c r="I19" s="214"/>
      <c r="J19" s="214"/>
      <c r="K19" s="214"/>
      <c r="L19" s="214"/>
      <c r="M19" s="214"/>
      <c r="N19" s="79">
        <v>3643.44</v>
      </c>
      <c r="O19" s="79"/>
      <c r="P19" s="79">
        <v>3643.44</v>
      </c>
      <c r="Q19" s="79"/>
      <c r="R19" s="79">
        <v>0</v>
      </c>
      <c r="S19" s="79"/>
      <c r="T19" s="79"/>
      <c r="U19" s="79"/>
      <c r="V19" s="79"/>
      <c r="W19" s="78"/>
      <c r="X19" s="42"/>
      <c r="Y19" s="42"/>
      <c r="Z19" s="42"/>
      <c r="AA19" s="42"/>
      <c r="AB19" s="42"/>
      <c r="AC19" s="71"/>
      <c r="AD19" s="4"/>
      <c r="AE19" s="3"/>
      <c r="AF19" s="3"/>
    </row>
    <row r="20" spans="1:32" x14ac:dyDescent="0.2">
      <c r="A20" s="179" t="s">
        <v>210</v>
      </c>
      <c r="B20" s="180"/>
      <c r="C20" s="180"/>
      <c r="D20" s="181"/>
      <c r="E20" s="82" t="s">
        <v>211</v>
      </c>
      <c r="F20" s="81" t="s">
        <v>1</v>
      </c>
      <c r="G20" s="52"/>
      <c r="H20" s="163"/>
      <c r="I20" s="163"/>
      <c r="J20" s="163"/>
      <c r="K20" s="163"/>
      <c r="L20" s="163"/>
      <c r="M20" s="163"/>
      <c r="N20" s="52">
        <v>196216</v>
      </c>
      <c r="O20" s="52"/>
      <c r="P20" s="52">
        <v>196216</v>
      </c>
      <c r="Q20" s="52"/>
      <c r="R20" s="53">
        <f>G20+N20-P20</f>
        <v>0</v>
      </c>
      <c r="S20" s="52"/>
      <c r="T20" s="52"/>
      <c r="U20" s="72"/>
      <c r="V20" s="72"/>
      <c r="W20" s="80"/>
      <c r="X20" s="15" t="str">
        <f>IF(A20="","00000000000000000",A20)&amp;IF(E20="","000000",E20)&amp;IF(F20="","000",F20)</f>
        <v>07020000000000150220555000</v>
      </c>
      <c r="Y20" s="42"/>
      <c r="Z20" s="42"/>
      <c r="AA20" s="42"/>
      <c r="AB20" s="42"/>
      <c r="AC20" s="71"/>
      <c r="AD20" s="4"/>
      <c r="AE20" s="3"/>
      <c r="AF20" s="3"/>
    </row>
    <row r="21" spans="1:32" x14ac:dyDescent="0.2">
      <c r="A21" s="211" t="s">
        <v>26</v>
      </c>
      <c r="B21" s="212"/>
      <c r="C21" s="212"/>
      <c r="D21" s="213"/>
      <c r="E21" s="223" t="s">
        <v>212</v>
      </c>
      <c r="F21" s="224"/>
      <c r="G21" s="79"/>
      <c r="H21" s="214"/>
      <c r="I21" s="214"/>
      <c r="J21" s="214"/>
      <c r="K21" s="214"/>
      <c r="L21" s="214"/>
      <c r="M21" s="214"/>
      <c r="N21" s="79">
        <v>196216</v>
      </c>
      <c r="O21" s="79"/>
      <c r="P21" s="79">
        <v>196216</v>
      </c>
      <c r="Q21" s="79"/>
      <c r="R21" s="79">
        <v>0</v>
      </c>
      <c r="S21" s="79"/>
      <c r="T21" s="79"/>
      <c r="U21" s="79"/>
      <c r="V21" s="79"/>
      <c r="W21" s="78"/>
      <c r="X21" s="42"/>
      <c r="Y21" s="42"/>
      <c r="Z21" s="42"/>
      <c r="AA21" s="42"/>
      <c r="AB21" s="42"/>
      <c r="AC21" s="71"/>
      <c r="AD21" s="4"/>
      <c r="AE21" s="3"/>
      <c r="AF21" s="3"/>
    </row>
    <row r="22" spans="1:32" x14ac:dyDescent="0.2">
      <c r="A22" s="179" t="s">
        <v>213</v>
      </c>
      <c r="B22" s="180"/>
      <c r="C22" s="180"/>
      <c r="D22" s="181"/>
      <c r="E22" s="82" t="s">
        <v>214</v>
      </c>
      <c r="F22" s="81" t="s">
        <v>1</v>
      </c>
      <c r="G22" s="52"/>
      <c r="H22" s="163"/>
      <c r="I22" s="163"/>
      <c r="J22" s="163"/>
      <c r="K22" s="163"/>
      <c r="L22" s="163"/>
      <c r="M22" s="163"/>
      <c r="N22" s="52">
        <v>728</v>
      </c>
      <c r="O22" s="52"/>
      <c r="P22" s="52">
        <v>728</v>
      </c>
      <c r="Q22" s="52"/>
      <c r="R22" s="53">
        <f>G22+N22-P22</f>
        <v>0</v>
      </c>
      <c r="S22" s="52"/>
      <c r="T22" s="52"/>
      <c r="U22" s="72"/>
      <c r="V22" s="72"/>
      <c r="W22" s="80"/>
      <c r="X22" s="15" t="str">
        <f>IF(A22="","00000000000000000",A22)&amp;IF(E22="","000000",E22)&amp;IF(F22="","000",F22)</f>
        <v>07020000000000180230303000</v>
      </c>
      <c r="Y22" s="42"/>
      <c r="Z22" s="42"/>
      <c r="AA22" s="42"/>
      <c r="AB22" s="42"/>
      <c r="AC22" s="71"/>
      <c r="AD22" s="4"/>
      <c r="AE22" s="3"/>
      <c r="AF22" s="3"/>
    </row>
    <row r="23" spans="1:32" x14ac:dyDescent="0.2">
      <c r="A23" s="211" t="s">
        <v>26</v>
      </c>
      <c r="B23" s="212"/>
      <c r="C23" s="212"/>
      <c r="D23" s="213"/>
      <c r="E23" s="223" t="s">
        <v>215</v>
      </c>
      <c r="F23" s="224"/>
      <c r="G23" s="79"/>
      <c r="H23" s="214"/>
      <c r="I23" s="214"/>
      <c r="J23" s="214"/>
      <c r="K23" s="214"/>
      <c r="L23" s="214"/>
      <c r="M23" s="214"/>
      <c r="N23" s="79">
        <v>728</v>
      </c>
      <c r="O23" s="79"/>
      <c r="P23" s="79">
        <v>728</v>
      </c>
      <c r="Q23" s="79"/>
      <c r="R23" s="79">
        <v>0</v>
      </c>
      <c r="S23" s="79"/>
      <c r="T23" s="79"/>
      <c r="U23" s="79"/>
      <c r="V23" s="79"/>
      <c r="W23" s="78"/>
      <c r="X23" s="42"/>
      <c r="Y23" s="42"/>
      <c r="Z23" s="42"/>
      <c r="AA23" s="42"/>
      <c r="AB23" s="42"/>
      <c r="AC23" s="71"/>
      <c r="AD23" s="4"/>
      <c r="AE23" s="3"/>
      <c r="AF23" s="3"/>
    </row>
    <row r="24" spans="1:32" x14ac:dyDescent="0.2">
      <c r="A24" s="179" t="s">
        <v>216</v>
      </c>
      <c r="B24" s="180"/>
      <c r="C24" s="180"/>
      <c r="D24" s="181"/>
      <c r="E24" s="82" t="s">
        <v>217</v>
      </c>
      <c r="F24" s="81" t="s">
        <v>1</v>
      </c>
      <c r="G24" s="52"/>
      <c r="H24" s="163"/>
      <c r="I24" s="163"/>
      <c r="J24" s="163"/>
      <c r="K24" s="163"/>
      <c r="L24" s="163"/>
      <c r="M24" s="163"/>
      <c r="N24" s="52">
        <v>961900</v>
      </c>
      <c r="O24" s="52"/>
      <c r="P24" s="52">
        <v>961900</v>
      </c>
      <c r="Q24" s="52"/>
      <c r="R24" s="53">
        <f>G24+N24-P24</f>
        <v>0</v>
      </c>
      <c r="S24" s="52"/>
      <c r="T24" s="52"/>
      <c r="U24" s="72"/>
      <c r="V24" s="72"/>
      <c r="W24" s="80"/>
      <c r="X24" s="15" t="str">
        <f>IF(A24="","00000000000000000",A24)&amp;IF(E24="","000000",E24)&amp;IF(F24="","000",F24)</f>
        <v>07010000000000130420531000</v>
      </c>
      <c r="Y24" s="42"/>
      <c r="Z24" s="42"/>
      <c r="AA24" s="42"/>
      <c r="AB24" s="42"/>
      <c r="AC24" s="71"/>
      <c r="AD24" s="4"/>
      <c r="AE24" s="3"/>
      <c r="AF24" s="3"/>
    </row>
    <row r="25" spans="1:32" x14ac:dyDescent="0.2">
      <c r="A25" s="179" t="s">
        <v>218</v>
      </c>
      <c r="B25" s="180"/>
      <c r="C25" s="180"/>
      <c r="D25" s="181"/>
      <c r="E25" s="82" t="s">
        <v>217</v>
      </c>
      <c r="F25" s="81" t="s">
        <v>1</v>
      </c>
      <c r="G25" s="52"/>
      <c r="H25" s="163"/>
      <c r="I25" s="163"/>
      <c r="J25" s="163"/>
      <c r="K25" s="163"/>
      <c r="L25" s="163"/>
      <c r="M25" s="163"/>
      <c r="N25" s="52">
        <v>32085700</v>
      </c>
      <c r="O25" s="52"/>
      <c r="P25" s="52">
        <v>32085700</v>
      </c>
      <c r="Q25" s="52"/>
      <c r="R25" s="53">
        <f>G25+N25-P25</f>
        <v>0</v>
      </c>
      <c r="S25" s="52"/>
      <c r="T25" s="52"/>
      <c r="U25" s="72"/>
      <c r="V25" s="72"/>
      <c r="W25" s="80"/>
      <c r="X25" s="15" t="str">
        <f>IF(A25="","00000000000000000",A25)&amp;IF(E25="","000000",E25)&amp;IF(F25="","000",F25)</f>
        <v>07020000000000130420531000</v>
      </c>
      <c r="Y25" s="42"/>
      <c r="Z25" s="42"/>
      <c r="AA25" s="42"/>
      <c r="AB25" s="42"/>
      <c r="AC25" s="71"/>
      <c r="AD25" s="4"/>
      <c r="AE25" s="3"/>
      <c r="AF25" s="3"/>
    </row>
    <row r="26" spans="1:32" x14ac:dyDescent="0.2">
      <c r="A26" s="211" t="s">
        <v>26</v>
      </c>
      <c r="B26" s="212"/>
      <c r="C26" s="212"/>
      <c r="D26" s="213"/>
      <c r="E26" s="223" t="s">
        <v>219</v>
      </c>
      <c r="F26" s="224"/>
      <c r="G26" s="79"/>
      <c r="H26" s="214"/>
      <c r="I26" s="214"/>
      <c r="J26" s="214"/>
      <c r="K26" s="214"/>
      <c r="L26" s="214"/>
      <c r="M26" s="214"/>
      <c r="N26" s="79">
        <v>33047600</v>
      </c>
      <c r="O26" s="79"/>
      <c r="P26" s="79">
        <v>33047600</v>
      </c>
      <c r="Q26" s="79"/>
      <c r="R26" s="79">
        <v>0</v>
      </c>
      <c r="S26" s="79"/>
      <c r="T26" s="79"/>
      <c r="U26" s="79"/>
      <c r="V26" s="79"/>
      <c r="W26" s="78"/>
      <c r="X26" s="42"/>
      <c r="Y26" s="42"/>
      <c r="Z26" s="42"/>
      <c r="AA26" s="42"/>
      <c r="AB26" s="42"/>
      <c r="AC26" s="71"/>
      <c r="AD26" s="4"/>
      <c r="AE26" s="3"/>
      <c r="AF26" s="3"/>
    </row>
    <row r="27" spans="1:32" x14ac:dyDescent="0.2">
      <c r="A27" s="179" t="s">
        <v>220</v>
      </c>
      <c r="B27" s="180"/>
      <c r="C27" s="180"/>
      <c r="D27" s="181"/>
      <c r="E27" s="82" t="s">
        <v>221</v>
      </c>
      <c r="F27" s="81" t="s">
        <v>1</v>
      </c>
      <c r="G27" s="52"/>
      <c r="H27" s="163"/>
      <c r="I27" s="163"/>
      <c r="J27" s="163"/>
      <c r="K27" s="163"/>
      <c r="L27" s="163"/>
      <c r="M27" s="163"/>
      <c r="N27" s="52">
        <v>74104.639999999999</v>
      </c>
      <c r="O27" s="52"/>
      <c r="P27" s="52">
        <v>74104.639999999999</v>
      </c>
      <c r="Q27" s="52"/>
      <c r="R27" s="53">
        <f>G27+N27-P27</f>
        <v>0</v>
      </c>
      <c r="S27" s="52"/>
      <c r="T27" s="52"/>
      <c r="U27" s="72"/>
      <c r="V27" s="72"/>
      <c r="W27" s="80"/>
      <c r="X27" s="15" t="str">
        <f>IF(A27="","00000000000000000",A27)&amp;IF(E27="","000000",E27)&amp;IF(F27="","000",F27)</f>
        <v>04010000000000180520552000</v>
      </c>
      <c r="Y27" s="42"/>
      <c r="Z27" s="42"/>
      <c r="AA27" s="42"/>
      <c r="AB27" s="42"/>
      <c r="AC27" s="71"/>
      <c r="AD27" s="4"/>
      <c r="AE27" s="3"/>
      <c r="AF27" s="3"/>
    </row>
    <row r="28" spans="1:32" x14ac:dyDescent="0.2">
      <c r="A28" s="179" t="s">
        <v>213</v>
      </c>
      <c r="B28" s="180"/>
      <c r="C28" s="180"/>
      <c r="D28" s="181"/>
      <c r="E28" s="82" t="s">
        <v>221</v>
      </c>
      <c r="F28" s="81" t="s">
        <v>1</v>
      </c>
      <c r="G28" s="52"/>
      <c r="H28" s="163"/>
      <c r="I28" s="163"/>
      <c r="J28" s="163"/>
      <c r="K28" s="163"/>
      <c r="L28" s="163"/>
      <c r="M28" s="163"/>
      <c r="N28" s="52">
        <v>4829500</v>
      </c>
      <c r="O28" s="52"/>
      <c r="P28" s="52">
        <v>4829500</v>
      </c>
      <c r="Q28" s="52"/>
      <c r="R28" s="53">
        <f>G28+N28-P28</f>
        <v>0</v>
      </c>
      <c r="S28" s="52"/>
      <c r="T28" s="52"/>
      <c r="U28" s="72"/>
      <c r="V28" s="72"/>
      <c r="W28" s="80"/>
      <c r="X28" s="15" t="str">
        <f>IF(A28="","00000000000000000",A28)&amp;IF(E28="","000000",E28)&amp;IF(F28="","000",F28)</f>
        <v>07020000000000180520552000</v>
      </c>
      <c r="Y28" s="42"/>
      <c r="Z28" s="42"/>
      <c r="AA28" s="42"/>
      <c r="AB28" s="42"/>
      <c r="AC28" s="71"/>
      <c r="AD28" s="4"/>
      <c r="AE28" s="3"/>
      <c r="AF28" s="3"/>
    </row>
    <row r="29" spans="1:32" x14ac:dyDescent="0.2">
      <c r="A29" s="179" t="s">
        <v>222</v>
      </c>
      <c r="B29" s="180"/>
      <c r="C29" s="180"/>
      <c r="D29" s="181"/>
      <c r="E29" s="82" t="s">
        <v>221</v>
      </c>
      <c r="F29" s="81" t="s">
        <v>1</v>
      </c>
      <c r="G29" s="52"/>
      <c r="H29" s="163"/>
      <c r="I29" s="163"/>
      <c r="J29" s="163"/>
      <c r="K29" s="163"/>
      <c r="L29" s="163"/>
      <c r="M29" s="163"/>
      <c r="N29" s="52">
        <v>667200</v>
      </c>
      <c r="O29" s="52"/>
      <c r="P29" s="52">
        <v>667200</v>
      </c>
      <c r="Q29" s="52"/>
      <c r="R29" s="53">
        <f>G29+N29-P29</f>
        <v>0</v>
      </c>
      <c r="S29" s="52"/>
      <c r="T29" s="52"/>
      <c r="U29" s="72"/>
      <c r="V29" s="72"/>
      <c r="W29" s="80"/>
      <c r="X29" s="15" t="str">
        <f>IF(A29="","00000000000000000",A29)&amp;IF(E29="","000000",E29)&amp;IF(F29="","000",F29)</f>
        <v>07030000000000180520552000</v>
      </c>
      <c r="Y29" s="42"/>
      <c r="Z29" s="42"/>
      <c r="AA29" s="42"/>
      <c r="AB29" s="42"/>
      <c r="AC29" s="71"/>
      <c r="AD29" s="4"/>
      <c r="AE29" s="3"/>
      <c r="AF29" s="3"/>
    </row>
    <row r="30" spans="1:32" x14ac:dyDescent="0.2">
      <c r="A30" s="179" t="s">
        <v>223</v>
      </c>
      <c r="B30" s="180"/>
      <c r="C30" s="180"/>
      <c r="D30" s="181"/>
      <c r="E30" s="82" t="s">
        <v>221</v>
      </c>
      <c r="F30" s="81" t="s">
        <v>1</v>
      </c>
      <c r="G30" s="52"/>
      <c r="H30" s="163"/>
      <c r="I30" s="163"/>
      <c r="J30" s="163"/>
      <c r="K30" s="163"/>
      <c r="L30" s="163"/>
      <c r="M30" s="163"/>
      <c r="N30" s="52">
        <v>47661.599999999999</v>
      </c>
      <c r="O30" s="52"/>
      <c r="P30" s="52">
        <v>47661.599999999999</v>
      </c>
      <c r="Q30" s="52"/>
      <c r="R30" s="53">
        <f>G30+N30-P30</f>
        <v>0</v>
      </c>
      <c r="S30" s="52"/>
      <c r="T30" s="52"/>
      <c r="U30" s="72"/>
      <c r="V30" s="72"/>
      <c r="W30" s="80"/>
      <c r="X30" s="15" t="str">
        <f>IF(A30="","00000000000000000",A30)&amp;IF(E30="","000000",E30)&amp;IF(F30="","000",F30)</f>
        <v>07070000000000180520552000</v>
      </c>
      <c r="Y30" s="42"/>
      <c r="Z30" s="42"/>
      <c r="AA30" s="42"/>
      <c r="AB30" s="42"/>
      <c r="AC30" s="71"/>
      <c r="AD30" s="4"/>
      <c r="AE30" s="3"/>
      <c r="AF30" s="3"/>
    </row>
    <row r="31" spans="1:32" x14ac:dyDescent="0.2">
      <c r="A31" s="211" t="s">
        <v>26</v>
      </c>
      <c r="B31" s="212"/>
      <c r="C31" s="212"/>
      <c r="D31" s="213"/>
      <c r="E31" s="223" t="s">
        <v>224</v>
      </c>
      <c r="F31" s="224"/>
      <c r="G31" s="79"/>
      <c r="H31" s="214"/>
      <c r="I31" s="214"/>
      <c r="J31" s="214"/>
      <c r="K31" s="214"/>
      <c r="L31" s="214"/>
      <c r="M31" s="214"/>
      <c r="N31" s="79">
        <v>5618466.2400000002</v>
      </c>
      <c r="O31" s="79"/>
      <c r="P31" s="79">
        <v>5618466.2400000002</v>
      </c>
      <c r="Q31" s="79"/>
      <c r="R31" s="79">
        <v>0</v>
      </c>
      <c r="S31" s="79"/>
      <c r="T31" s="79"/>
      <c r="U31" s="79"/>
      <c r="V31" s="79"/>
      <c r="W31" s="78"/>
      <c r="X31" s="42"/>
      <c r="Y31" s="42"/>
      <c r="Z31" s="42"/>
      <c r="AA31" s="42"/>
      <c r="AB31" s="42"/>
      <c r="AC31" s="71"/>
      <c r="AD31" s="4"/>
      <c r="AE31" s="3"/>
      <c r="AF31" s="3"/>
    </row>
    <row r="32" spans="1:32" x14ac:dyDescent="0.2">
      <c r="A32" s="179" t="s">
        <v>213</v>
      </c>
      <c r="B32" s="180"/>
      <c r="C32" s="180"/>
      <c r="D32" s="181"/>
      <c r="E32" s="82" t="s">
        <v>225</v>
      </c>
      <c r="F32" s="81" t="s">
        <v>1</v>
      </c>
      <c r="G32" s="52"/>
      <c r="H32" s="163"/>
      <c r="I32" s="163"/>
      <c r="J32" s="163"/>
      <c r="K32" s="163"/>
      <c r="L32" s="163"/>
      <c r="M32" s="163"/>
      <c r="N32" s="52">
        <v>130000</v>
      </c>
      <c r="O32" s="52"/>
      <c r="P32" s="52">
        <v>130000</v>
      </c>
      <c r="Q32" s="52"/>
      <c r="R32" s="53">
        <f>G32+N32-P32</f>
        <v>0</v>
      </c>
      <c r="S32" s="52"/>
      <c r="T32" s="52"/>
      <c r="U32" s="72"/>
      <c r="V32" s="72"/>
      <c r="W32" s="80"/>
      <c r="X32" s="15" t="str">
        <f>IF(A32="","00000000000000000",A32)&amp;IF(E32="","000000",E32)&amp;IF(F32="","000",F32)</f>
        <v>07020000000000180520562000</v>
      </c>
      <c r="Y32" s="42"/>
      <c r="Z32" s="42"/>
      <c r="AA32" s="42"/>
      <c r="AB32" s="42"/>
      <c r="AC32" s="71"/>
      <c r="AD32" s="4"/>
      <c r="AE32" s="3"/>
      <c r="AF32" s="3"/>
    </row>
    <row r="33" spans="1:32" x14ac:dyDescent="0.2">
      <c r="A33" s="211" t="s">
        <v>26</v>
      </c>
      <c r="B33" s="212"/>
      <c r="C33" s="212"/>
      <c r="D33" s="213"/>
      <c r="E33" s="223" t="s">
        <v>226</v>
      </c>
      <c r="F33" s="224"/>
      <c r="G33" s="79"/>
      <c r="H33" s="214"/>
      <c r="I33" s="214"/>
      <c r="J33" s="214"/>
      <c r="K33" s="214"/>
      <c r="L33" s="214"/>
      <c r="M33" s="214"/>
      <c r="N33" s="79">
        <v>130000</v>
      </c>
      <c r="O33" s="79"/>
      <c r="P33" s="79">
        <v>130000</v>
      </c>
      <c r="Q33" s="79"/>
      <c r="R33" s="79">
        <v>0</v>
      </c>
      <c r="S33" s="79"/>
      <c r="T33" s="79"/>
      <c r="U33" s="79"/>
      <c r="V33" s="79"/>
      <c r="W33" s="78"/>
      <c r="X33" s="42"/>
      <c r="Y33" s="42"/>
      <c r="Z33" s="42"/>
      <c r="AA33" s="42"/>
      <c r="AB33" s="42"/>
      <c r="AC33" s="71"/>
      <c r="AD33" s="4"/>
      <c r="AE33" s="3"/>
      <c r="AF33" s="3"/>
    </row>
    <row r="34" spans="1:32" hidden="1" x14ac:dyDescent="0.2">
      <c r="A34" s="205"/>
      <c r="B34" s="206"/>
      <c r="C34" s="206"/>
      <c r="D34" s="207"/>
      <c r="E34" s="85"/>
      <c r="F34" s="85"/>
      <c r="G34" s="84"/>
      <c r="H34" s="208"/>
      <c r="I34" s="208"/>
      <c r="J34" s="208"/>
      <c r="K34" s="208"/>
      <c r="L34" s="208"/>
      <c r="M34" s="208"/>
      <c r="N34" s="84"/>
      <c r="O34" s="84"/>
      <c r="P34" s="84"/>
      <c r="Q34" s="84"/>
      <c r="R34" s="84"/>
      <c r="S34" s="84"/>
      <c r="T34" s="84"/>
      <c r="U34" s="84"/>
      <c r="V34" s="84"/>
      <c r="W34" s="83"/>
      <c r="X34" s="42"/>
      <c r="Y34" s="42"/>
      <c r="Z34" s="42"/>
      <c r="AA34" s="42"/>
      <c r="AB34" s="42"/>
      <c r="AC34" s="71"/>
      <c r="AD34" s="4"/>
      <c r="AE34" s="3"/>
      <c r="AF34" s="3"/>
    </row>
    <row r="35" spans="1:32" x14ac:dyDescent="0.2">
      <c r="A35" s="215" t="s">
        <v>3</v>
      </c>
      <c r="B35" s="216"/>
      <c r="C35" s="216"/>
      <c r="D35" s="216"/>
      <c r="E35" s="216"/>
      <c r="F35" s="216"/>
      <c r="G35" s="16"/>
      <c r="H35" s="146"/>
      <c r="I35" s="146"/>
      <c r="J35" s="146"/>
      <c r="K35" s="146"/>
      <c r="L35" s="146"/>
      <c r="M35" s="146"/>
      <c r="N35" s="16"/>
      <c r="O35" s="16"/>
      <c r="P35" s="16"/>
      <c r="Q35" s="16"/>
      <c r="R35" s="16"/>
      <c r="S35" s="16"/>
      <c r="T35" s="16"/>
      <c r="U35" s="16"/>
      <c r="V35" s="16"/>
      <c r="W35" s="73"/>
      <c r="X35" s="15"/>
      <c r="Y35" s="15"/>
      <c r="Z35" s="15"/>
      <c r="AA35" s="15"/>
      <c r="AB35" s="15"/>
      <c r="AC35" s="14"/>
    </row>
    <row r="36" spans="1:32" x14ac:dyDescent="0.2">
      <c r="A36" s="179" t="s">
        <v>129</v>
      </c>
      <c r="B36" s="180"/>
      <c r="C36" s="180"/>
      <c r="D36" s="181"/>
      <c r="E36" s="82" t="s">
        <v>130</v>
      </c>
      <c r="F36" s="81" t="s">
        <v>1</v>
      </c>
      <c r="G36" s="52"/>
      <c r="H36" s="163"/>
      <c r="I36" s="163"/>
      <c r="J36" s="163"/>
      <c r="K36" s="163"/>
      <c r="L36" s="163"/>
      <c r="M36" s="163"/>
      <c r="N36" s="52">
        <v>198353.7</v>
      </c>
      <c r="O36" s="52">
        <v>198353.7</v>
      </c>
      <c r="P36" s="52">
        <v>198353.7</v>
      </c>
      <c r="Q36" s="52"/>
      <c r="R36" s="53">
        <f>G36+N36-P36</f>
        <v>0</v>
      </c>
      <c r="S36" s="52"/>
      <c r="T36" s="52"/>
      <c r="U36" s="72"/>
      <c r="V36" s="72"/>
      <c r="W36" s="80"/>
      <c r="X36" s="15" t="str">
        <f>IF(A36="","00000000000000000",A36)&amp;IF(E36="","000000",E36)&amp;IF(F36="","000",F36)</f>
        <v>07020000000000244230234000</v>
      </c>
      <c r="Y36" s="42"/>
      <c r="Z36" s="42"/>
      <c r="AA36" s="42"/>
      <c r="AB36" s="42"/>
      <c r="AC36" s="71"/>
      <c r="AD36" s="4"/>
      <c r="AE36" s="3"/>
      <c r="AF36" s="3"/>
    </row>
    <row r="37" spans="1:32" x14ac:dyDescent="0.2">
      <c r="A37" s="211" t="s">
        <v>26</v>
      </c>
      <c r="B37" s="212"/>
      <c r="C37" s="212"/>
      <c r="D37" s="213"/>
      <c r="E37" s="223" t="s">
        <v>131</v>
      </c>
      <c r="F37" s="224"/>
      <c r="G37" s="79"/>
      <c r="H37" s="214"/>
      <c r="I37" s="214"/>
      <c r="J37" s="214"/>
      <c r="K37" s="214"/>
      <c r="L37" s="214"/>
      <c r="M37" s="214"/>
      <c r="N37" s="79">
        <v>198353.7</v>
      </c>
      <c r="O37" s="79">
        <v>198353.7</v>
      </c>
      <c r="P37" s="79">
        <v>198353.7</v>
      </c>
      <c r="Q37" s="79"/>
      <c r="R37" s="79">
        <v>0</v>
      </c>
      <c r="S37" s="79"/>
      <c r="T37" s="79"/>
      <c r="U37" s="79"/>
      <c r="V37" s="79"/>
      <c r="W37" s="78"/>
      <c r="X37" s="42"/>
      <c r="Y37" s="42"/>
      <c r="Z37" s="42"/>
      <c r="AA37" s="42"/>
      <c r="AB37" s="42"/>
      <c r="AC37" s="71"/>
      <c r="AD37" s="4"/>
      <c r="AE37" s="3"/>
      <c r="AF37" s="3"/>
    </row>
    <row r="38" spans="1:32" x14ac:dyDescent="0.2">
      <c r="A38" s="179" t="s">
        <v>132</v>
      </c>
      <c r="B38" s="180"/>
      <c r="C38" s="180"/>
      <c r="D38" s="181"/>
      <c r="E38" s="82" t="s">
        <v>133</v>
      </c>
      <c r="F38" s="81" t="s">
        <v>1</v>
      </c>
      <c r="G38" s="52"/>
      <c r="H38" s="163"/>
      <c r="I38" s="163"/>
      <c r="J38" s="163"/>
      <c r="K38" s="163"/>
      <c r="L38" s="163"/>
      <c r="M38" s="163"/>
      <c r="N38" s="52">
        <v>170.17</v>
      </c>
      <c r="O38" s="52">
        <v>170.17</v>
      </c>
      <c r="P38" s="52">
        <v>170.17</v>
      </c>
      <c r="Q38" s="52"/>
      <c r="R38" s="53">
        <f>G38+N38-P38</f>
        <v>0</v>
      </c>
      <c r="S38" s="52"/>
      <c r="T38" s="52"/>
      <c r="U38" s="72"/>
      <c r="V38" s="72"/>
      <c r="W38" s="80"/>
      <c r="X38" s="15" t="str">
        <f>IF(A38="","00000000000000000",A38)&amp;IF(E38="","000000",E38)&amp;IF(F38="","000",F38)</f>
        <v>07020000000000853230293000</v>
      </c>
      <c r="Y38" s="42"/>
      <c r="Z38" s="42"/>
      <c r="AA38" s="42"/>
      <c r="AB38" s="42"/>
      <c r="AC38" s="71"/>
      <c r="AD38" s="4"/>
      <c r="AE38" s="3"/>
      <c r="AF38" s="3"/>
    </row>
    <row r="39" spans="1:32" x14ac:dyDescent="0.2">
      <c r="A39" s="211" t="s">
        <v>26</v>
      </c>
      <c r="B39" s="212"/>
      <c r="C39" s="212"/>
      <c r="D39" s="213"/>
      <c r="E39" s="223" t="s">
        <v>134</v>
      </c>
      <c r="F39" s="224"/>
      <c r="G39" s="79"/>
      <c r="H39" s="214"/>
      <c r="I39" s="214"/>
      <c r="J39" s="214"/>
      <c r="K39" s="214"/>
      <c r="L39" s="214"/>
      <c r="M39" s="214"/>
      <c r="N39" s="79">
        <v>170.17</v>
      </c>
      <c r="O39" s="79">
        <v>170.17</v>
      </c>
      <c r="P39" s="79">
        <v>170.17</v>
      </c>
      <c r="Q39" s="79"/>
      <c r="R39" s="79">
        <v>0</v>
      </c>
      <c r="S39" s="79"/>
      <c r="T39" s="79"/>
      <c r="U39" s="79"/>
      <c r="V39" s="79"/>
      <c r="W39" s="78"/>
      <c r="X39" s="42"/>
      <c r="Y39" s="42"/>
      <c r="Z39" s="42"/>
      <c r="AA39" s="42"/>
      <c r="AB39" s="42"/>
      <c r="AC39" s="71"/>
      <c r="AD39" s="4"/>
      <c r="AE39" s="3"/>
      <c r="AF39" s="3"/>
    </row>
    <row r="40" spans="1:32" x14ac:dyDescent="0.2">
      <c r="A40" s="179" t="s">
        <v>132</v>
      </c>
      <c r="B40" s="180"/>
      <c r="C40" s="180"/>
      <c r="D40" s="181"/>
      <c r="E40" s="82" t="s">
        <v>135</v>
      </c>
      <c r="F40" s="81" t="s">
        <v>1</v>
      </c>
      <c r="G40" s="52"/>
      <c r="H40" s="163"/>
      <c r="I40" s="163"/>
      <c r="J40" s="163"/>
      <c r="K40" s="163"/>
      <c r="L40" s="163"/>
      <c r="M40" s="163"/>
      <c r="N40" s="52">
        <v>607.57000000000005</v>
      </c>
      <c r="O40" s="52"/>
      <c r="P40" s="52">
        <v>607.57000000000005</v>
      </c>
      <c r="Q40" s="52"/>
      <c r="R40" s="53">
        <f>G40+N40-P40</f>
        <v>0</v>
      </c>
      <c r="S40" s="52"/>
      <c r="T40" s="52"/>
      <c r="U40" s="72"/>
      <c r="V40" s="72"/>
      <c r="W40" s="80"/>
      <c r="X40" s="15" t="str">
        <f>IF(A40="","00000000000000000",A40)&amp;IF(E40="","000000",E40)&amp;IF(F40="","000",F40)</f>
        <v>07020000000000853230305000</v>
      </c>
      <c r="Y40" s="42"/>
      <c r="Z40" s="42"/>
      <c r="AA40" s="42"/>
      <c r="AB40" s="42"/>
      <c r="AC40" s="71"/>
      <c r="AD40" s="4"/>
      <c r="AE40" s="3"/>
      <c r="AF40" s="3"/>
    </row>
    <row r="41" spans="1:32" x14ac:dyDescent="0.2">
      <c r="A41" s="211" t="s">
        <v>26</v>
      </c>
      <c r="B41" s="212"/>
      <c r="C41" s="212"/>
      <c r="D41" s="213"/>
      <c r="E41" s="223" t="s">
        <v>136</v>
      </c>
      <c r="F41" s="224"/>
      <c r="G41" s="79"/>
      <c r="H41" s="214"/>
      <c r="I41" s="214"/>
      <c r="J41" s="214"/>
      <c r="K41" s="214"/>
      <c r="L41" s="214"/>
      <c r="M41" s="214"/>
      <c r="N41" s="79">
        <v>607.57000000000005</v>
      </c>
      <c r="O41" s="79"/>
      <c r="P41" s="79">
        <v>607.57000000000005</v>
      </c>
      <c r="Q41" s="79"/>
      <c r="R41" s="79">
        <v>0</v>
      </c>
      <c r="S41" s="79"/>
      <c r="T41" s="79"/>
      <c r="U41" s="79"/>
      <c r="V41" s="79"/>
      <c r="W41" s="78"/>
      <c r="X41" s="42"/>
      <c r="Y41" s="42"/>
      <c r="Z41" s="42"/>
      <c r="AA41" s="42"/>
      <c r="AB41" s="42"/>
      <c r="AC41" s="71"/>
      <c r="AD41" s="4"/>
      <c r="AE41" s="3"/>
      <c r="AF41" s="3"/>
    </row>
    <row r="42" spans="1:32" x14ac:dyDescent="0.2">
      <c r="A42" s="179" t="s">
        <v>137</v>
      </c>
      <c r="B42" s="180"/>
      <c r="C42" s="180"/>
      <c r="D42" s="181"/>
      <c r="E42" s="82" t="s">
        <v>138</v>
      </c>
      <c r="F42" s="81" t="s">
        <v>1</v>
      </c>
      <c r="G42" s="52"/>
      <c r="H42" s="163"/>
      <c r="I42" s="163"/>
      <c r="J42" s="163"/>
      <c r="K42" s="163"/>
      <c r="L42" s="163"/>
      <c r="M42" s="163"/>
      <c r="N42" s="52">
        <v>6000</v>
      </c>
      <c r="O42" s="52"/>
      <c r="P42" s="52">
        <v>6000</v>
      </c>
      <c r="Q42" s="52"/>
      <c r="R42" s="53">
        <f>G42+N42-P42</f>
        <v>0</v>
      </c>
      <c r="S42" s="52"/>
      <c r="T42" s="52"/>
      <c r="U42" s="72"/>
      <c r="V42" s="72"/>
      <c r="W42" s="80"/>
      <c r="X42" s="15" t="str">
        <f>IF(A42="","00000000000000000",A42)&amp;IF(E42="","000000",E42)&amp;IF(F42="","000",F42)</f>
        <v>07020000000000112420812000</v>
      </c>
      <c r="Y42" s="42"/>
      <c r="Z42" s="42"/>
      <c r="AA42" s="42"/>
      <c r="AB42" s="42"/>
      <c r="AC42" s="71"/>
      <c r="AD42" s="4"/>
      <c r="AE42" s="3"/>
      <c r="AF42" s="3"/>
    </row>
    <row r="43" spans="1:32" x14ac:dyDescent="0.2">
      <c r="A43" s="211" t="s">
        <v>26</v>
      </c>
      <c r="B43" s="212"/>
      <c r="C43" s="212"/>
      <c r="D43" s="213"/>
      <c r="E43" s="223" t="s">
        <v>139</v>
      </c>
      <c r="F43" s="224"/>
      <c r="G43" s="79"/>
      <c r="H43" s="214"/>
      <c r="I43" s="214"/>
      <c r="J43" s="214"/>
      <c r="K43" s="214"/>
      <c r="L43" s="214"/>
      <c r="M43" s="214"/>
      <c r="N43" s="79">
        <v>6000</v>
      </c>
      <c r="O43" s="79"/>
      <c r="P43" s="79">
        <v>6000</v>
      </c>
      <c r="Q43" s="79"/>
      <c r="R43" s="79">
        <v>0</v>
      </c>
      <c r="S43" s="79"/>
      <c r="T43" s="79"/>
      <c r="U43" s="79"/>
      <c r="V43" s="79"/>
      <c r="W43" s="78"/>
      <c r="X43" s="42"/>
      <c r="Y43" s="42"/>
      <c r="Z43" s="42"/>
      <c r="AA43" s="42"/>
      <c r="AB43" s="42"/>
      <c r="AC43" s="71"/>
      <c r="AD43" s="4"/>
      <c r="AE43" s="3"/>
      <c r="AF43" s="3"/>
    </row>
    <row r="44" spans="1:32" x14ac:dyDescent="0.2">
      <c r="A44" s="179" t="s">
        <v>137</v>
      </c>
      <c r="B44" s="180"/>
      <c r="C44" s="180"/>
      <c r="D44" s="181"/>
      <c r="E44" s="82" t="s">
        <v>140</v>
      </c>
      <c r="F44" s="81" t="s">
        <v>1</v>
      </c>
      <c r="G44" s="52"/>
      <c r="H44" s="163"/>
      <c r="I44" s="163"/>
      <c r="J44" s="163"/>
      <c r="K44" s="163"/>
      <c r="L44" s="163"/>
      <c r="M44" s="163"/>
      <c r="N44" s="52">
        <v>27019.26</v>
      </c>
      <c r="O44" s="52"/>
      <c r="P44" s="52">
        <v>27019.26</v>
      </c>
      <c r="Q44" s="52"/>
      <c r="R44" s="53">
        <f>G44+N44-P44</f>
        <v>0</v>
      </c>
      <c r="S44" s="52"/>
      <c r="T44" s="52"/>
      <c r="U44" s="72"/>
      <c r="V44" s="72"/>
      <c r="W44" s="80"/>
      <c r="X44" s="15" t="str">
        <f>IF(A44="","00000000000000000",A44)&amp;IF(E44="","000000",E44)&amp;IF(F44="","000",F44)</f>
        <v>07020000000000112420826000</v>
      </c>
      <c r="Y44" s="42"/>
      <c r="Z44" s="42"/>
      <c r="AA44" s="42"/>
      <c r="AB44" s="42"/>
      <c r="AC44" s="71"/>
      <c r="AD44" s="4"/>
      <c r="AE44" s="3"/>
      <c r="AF44" s="3"/>
    </row>
    <row r="45" spans="1:32" x14ac:dyDescent="0.2">
      <c r="A45" s="211" t="s">
        <v>26</v>
      </c>
      <c r="B45" s="212"/>
      <c r="C45" s="212"/>
      <c r="D45" s="213"/>
      <c r="E45" s="223" t="s">
        <v>141</v>
      </c>
      <c r="F45" s="224"/>
      <c r="G45" s="79"/>
      <c r="H45" s="214"/>
      <c r="I45" s="214"/>
      <c r="J45" s="214"/>
      <c r="K45" s="214"/>
      <c r="L45" s="214"/>
      <c r="M45" s="214"/>
      <c r="N45" s="79">
        <v>27019.26</v>
      </c>
      <c r="O45" s="79"/>
      <c r="P45" s="79">
        <v>27019.26</v>
      </c>
      <c r="Q45" s="79"/>
      <c r="R45" s="79">
        <v>0</v>
      </c>
      <c r="S45" s="79"/>
      <c r="T45" s="79"/>
      <c r="U45" s="79"/>
      <c r="V45" s="79"/>
      <c r="W45" s="78"/>
      <c r="X45" s="42"/>
      <c r="Y45" s="42"/>
      <c r="Z45" s="42"/>
      <c r="AA45" s="42"/>
      <c r="AB45" s="42"/>
      <c r="AC45" s="71"/>
      <c r="AD45" s="4"/>
      <c r="AE45" s="3"/>
      <c r="AF45" s="3"/>
    </row>
    <row r="46" spans="1:32" x14ac:dyDescent="0.2">
      <c r="A46" s="179" t="s">
        <v>110</v>
      </c>
      <c r="B46" s="180"/>
      <c r="C46" s="180"/>
      <c r="D46" s="181"/>
      <c r="E46" s="82" t="s">
        <v>142</v>
      </c>
      <c r="F46" s="81" t="s">
        <v>1</v>
      </c>
      <c r="G46" s="52"/>
      <c r="H46" s="163"/>
      <c r="I46" s="163"/>
      <c r="J46" s="163"/>
      <c r="K46" s="163"/>
      <c r="L46" s="163"/>
      <c r="M46" s="163"/>
      <c r="N46" s="52">
        <v>195427.04</v>
      </c>
      <c r="O46" s="52">
        <v>195427.04</v>
      </c>
      <c r="P46" s="52">
        <v>195427.04</v>
      </c>
      <c r="Q46" s="52">
        <v>26042.26</v>
      </c>
      <c r="R46" s="53">
        <f>G46+N46-P46</f>
        <v>0</v>
      </c>
      <c r="S46" s="52"/>
      <c r="T46" s="52"/>
      <c r="U46" s="72"/>
      <c r="V46" s="72"/>
      <c r="W46" s="80"/>
      <c r="X46" s="15" t="str">
        <f>IF(A46="","00000000000000000",A46)&amp;IF(E46="","000000",E46)&amp;IF(F46="","000",F46)</f>
        <v>07010000000000111430211000</v>
      </c>
      <c r="Y46" s="42"/>
      <c r="Z46" s="42"/>
      <c r="AA46" s="42"/>
      <c r="AB46" s="42"/>
      <c r="AC46" s="71"/>
      <c r="AD46" s="4"/>
      <c r="AE46" s="3"/>
      <c r="AF46" s="3"/>
    </row>
    <row r="47" spans="1:32" x14ac:dyDescent="0.2">
      <c r="A47" s="179" t="s">
        <v>112</v>
      </c>
      <c r="B47" s="180"/>
      <c r="C47" s="180"/>
      <c r="D47" s="181"/>
      <c r="E47" s="82" t="s">
        <v>142</v>
      </c>
      <c r="F47" s="81" t="s">
        <v>1</v>
      </c>
      <c r="G47" s="52"/>
      <c r="H47" s="163"/>
      <c r="I47" s="163"/>
      <c r="J47" s="163"/>
      <c r="K47" s="163"/>
      <c r="L47" s="163"/>
      <c r="M47" s="163"/>
      <c r="N47" s="52">
        <v>7619353.8200000003</v>
      </c>
      <c r="O47" s="52">
        <v>7619353.8200000003</v>
      </c>
      <c r="P47" s="52">
        <v>7619353.8200000003</v>
      </c>
      <c r="Q47" s="52">
        <v>951921.74</v>
      </c>
      <c r="R47" s="53">
        <f>G47+N47-P47</f>
        <v>0</v>
      </c>
      <c r="S47" s="52"/>
      <c r="T47" s="52"/>
      <c r="U47" s="72"/>
      <c r="V47" s="72"/>
      <c r="W47" s="80"/>
      <c r="X47" s="15" t="str">
        <f>IF(A47="","00000000000000000",A47)&amp;IF(E47="","000000",E47)&amp;IF(F47="","000",F47)</f>
        <v>07020000000000111430211000</v>
      </c>
      <c r="Y47" s="42"/>
      <c r="Z47" s="42"/>
      <c r="AA47" s="42"/>
      <c r="AB47" s="42"/>
      <c r="AC47" s="71"/>
      <c r="AD47" s="4"/>
      <c r="AE47" s="3"/>
      <c r="AF47" s="3"/>
    </row>
    <row r="48" spans="1:32" x14ac:dyDescent="0.2">
      <c r="A48" s="211" t="s">
        <v>26</v>
      </c>
      <c r="B48" s="212"/>
      <c r="C48" s="212"/>
      <c r="D48" s="213"/>
      <c r="E48" s="223" t="s">
        <v>143</v>
      </c>
      <c r="F48" s="224"/>
      <c r="G48" s="79"/>
      <c r="H48" s="214"/>
      <c r="I48" s="214"/>
      <c r="J48" s="214"/>
      <c r="K48" s="214"/>
      <c r="L48" s="214"/>
      <c r="M48" s="214"/>
      <c r="N48" s="79">
        <v>7814780.8600000003</v>
      </c>
      <c r="O48" s="79">
        <v>7814780.8600000003</v>
      </c>
      <c r="P48" s="79">
        <v>7814780.8600000003</v>
      </c>
      <c r="Q48" s="79">
        <v>977964</v>
      </c>
      <c r="R48" s="79">
        <v>0</v>
      </c>
      <c r="S48" s="79"/>
      <c r="T48" s="79"/>
      <c r="U48" s="79"/>
      <c r="V48" s="79"/>
      <c r="W48" s="78"/>
      <c r="X48" s="42"/>
      <c r="Y48" s="42"/>
      <c r="Z48" s="42"/>
      <c r="AA48" s="42"/>
      <c r="AB48" s="42"/>
      <c r="AC48" s="71"/>
      <c r="AD48" s="4"/>
      <c r="AE48" s="3"/>
      <c r="AF48" s="3"/>
    </row>
    <row r="49" spans="1:32" x14ac:dyDescent="0.2">
      <c r="A49" s="179" t="s">
        <v>129</v>
      </c>
      <c r="B49" s="180"/>
      <c r="C49" s="180"/>
      <c r="D49" s="181"/>
      <c r="E49" s="82" t="s">
        <v>144</v>
      </c>
      <c r="F49" s="81" t="s">
        <v>1</v>
      </c>
      <c r="G49" s="52"/>
      <c r="H49" s="163"/>
      <c r="I49" s="163"/>
      <c r="J49" s="163"/>
      <c r="K49" s="163"/>
      <c r="L49" s="163"/>
      <c r="M49" s="163"/>
      <c r="N49" s="52">
        <v>151194.71</v>
      </c>
      <c r="O49" s="52">
        <v>151194.71</v>
      </c>
      <c r="P49" s="52">
        <v>151194.71</v>
      </c>
      <c r="Q49" s="52"/>
      <c r="R49" s="53">
        <f>G49+N49-P49</f>
        <v>0</v>
      </c>
      <c r="S49" s="52"/>
      <c r="T49" s="52"/>
      <c r="U49" s="72"/>
      <c r="V49" s="72"/>
      <c r="W49" s="80"/>
      <c r="X49" s="15" t="str">
        <f>IF(A49="","00000000000000000",A49)&amp;IF(E49="","000000",E49)&amp;IF(F49="","000",F49)</f>
        <v>07020000000000244430221000</v>
      </c>
      <c r="Y49" s="42"/>
      <c r="Z49" s="42"/>
      <c r="AA49" s="42"/>
      <c r="AB49" s="42"/>
      <c r="AC49" s="71"/>
      <c r="AD49" s="4"/>
      <c r="AE49" s="3"/>
      <c r="AF49" s="3"/>
    </row>
    <row r="50" spans="1:32" x14ac:dyDescent="0.2">
      <c r="A50" s="211" t="s">
        <v>26</v>
      </c>
      <c r="B50" s="212"/>
      <c r="C50" s="212"/>
      <c r="D50" s="213"/>
      <c r="E50" s="223" t="s">
        <v>145</v>
      </c>
      <c r="F50" s="224"/>
      <c r="G50" s="79"/>
      <c r="H50" s="214"/>
      <c r="I50" s="214"/>
      <c r="J50" s="214"/>
      <c r="K50" s="214"/>
      <c r="L50" s="214"/>
      <c r="M50" s="214"/>
      <c r="N50" s="79">
        <v>151194.71</v>
      </c>
      <c r="O50" s="79">
        <v>151194.71</v>
      </c>
      <c r="P50" s="79">
        <v>151194.71</v>
      </c>
      <c r="Q50" s="79"/>
      <c r="R50" s="79">
        <v>0</v>
      </c>
      <c r="S50" s="79"/>
      <c r="T50" s="79"/>
      <c r="U50" s="79"/>
      <c r="V50" s="79"/>
      <c r="W50" s="78"/>
      <c r="X50" s="42"/>
      <c r="Y50" s="42"/>
      <c r="Z50" s="42"/>
      <c r="AA50" s="42"/>
      <c r="AB50" s="42"/>
      <c r="AC50" s="71"/>
      <c r="AD50" s="4"/>
      <c r="AE50" s="3"/>
      <c r="AF50" s="3"/>
    </row>
    <row r="51" spans="1:32" x14ac:dyDescent="0.2">
      <c r="A51" s="179" t="s">
        <v>129</v>
      </c>
      <c r="B51" s="180"/>
      <c r="C51" s="180"/>
      <c r="D51" s="181"/>
      <c r="E51" s="82" t="s">
        <v>146</v>
      </c>
      <c r="F51" s="81" t="s">
        <v>1</v>
      </c>
      <c r="G51" s="52"/>
      <c r="H51" s="163"/>
      <c r="I51" s="163"/>
      <c r="J51" s="163"/>
      <c r="K51" s="163"/>
      <c r="L51" s="163"/>
      <c r="M51" s="163"/>
      <c r="N51" s="52">
        <v>956726.53</v>
      </c>
      <c r="O51" s="52">
        <v>956726.53</v>
      </c>
      <c r="P51" s="52">
        <v>956726.53</v>
      </c>
      <c r="Q51" s="52"/>
      <c r="R51" s="53">
        <f>G51+N51-P51</f>
        <v>0</v>
      </c>
      <c r="S51" s="52"/>
      <c r="T51" s="52"/>
      <c r="U51" s="72"/>
      <c r="V51" s="72"/>
      <c r="W51" s="80"/>
      <c r="X51" s="15" t="str">
        <f>IF(A51="","00000000000000000",A51)&amp;IF(E51="","000000",E51)&amp;IF(F51="","000",F51)</f>
        <v>07020000000000244430223000</v>
      </c>
      <c r="Y51" s="42"/>
      <c r="Z51" s="42"/>
      <c r="AA51" s="42"/>
      <c r="AB51" s="42"/>
      <c r="AC51" s="71"/>
      <c r="AD51" s="4"/>
      <c r="AE51" s="3"/>
      <c r="AF51" s="3"/>
    </row>
    <row r="52" spans="1:32" x14ac:dyDescent="0.2">
      <c r="A52" s="211" t="s">
        <v>26</v>
      </c>
      <c r="B52" s="212"/>
      <c r="C52" s="212"/>
      <c r="D52" s="213"/>
      <c r="E52" s="223" t="s">
        <v>147</v>
      </c>
      <c r="F52" s="224"/>
      <c r="G52" s="79"/>
      <c r="H52" s="214"/>
      <c r="I52" s="214"/>
      <c r="J52" s="214"/>
      <c r="K52" s="214"/>
      <c r="L52" s="214"/>
      <c r="M52" s="214"/>
      <c r="N52" s="79">
        <v>956726.53</v>
      </c>
      <c r="O52" s="79">
        <v>956726.53</v>
      </c>
      <c r="P52" s="79">
        <v>956726.53</v>
      </c>
      <c r="Q52" s="79"/>
      <c r="R52" s="79">
        <v>0</v>
      </c>
      <c r="S52" s="79"/>
      <c r="T52" s="79"/>
      <c r="U52" s="79"/>
      <c r="V52" s="79"/>
      <c r="W52" s="78"/>
      <c r="X52" s="42"/>
      <c r="Y52" s="42"/>
      <c r="Z52" s="42"/>
      <c r="AA52" s="42"/>
      <c r="AB52" s="42"/>
      <c r="AC52" s="71"/>
      <c r="AD52" s="4"/>
      <c r="AE52" s="3"/>
      <c r="AF52" s="3"/>
    </row>
    <row r="53" spans="1:32" x14ac:dyDescent="0.2">
      <c r="A53" s="179" t="s">
        <v>129</v>
      </c>
      <c r="B53" s="180"/>
      <c r="C53" s="180"/>
      <c r="D53" s="181"/>
      <c r="E53" s="82" t="s">
        <v>148</v>
      </c>
      <c r="F53" s="81" t="s">
        <v>1</v>
      </c>
      <c r="G53" s="52"/>
      <c r="H53" s="163"/>
      <c r="I53" s="163"/>
      <c r="J53" s="163"/>
      <c r="K53" s="163"/>
      <c r="L53" s="163"/>
      <c r="M53" s="163"/>
      <c r="N53" s="52">
        <v>183076.43</v>
      </c>
      <c r="O53" s="52">
        <v>183076.43</v>
      </c>
      <c r="P53" s="52">
        <v>183076.43</v>
      </c>
      <c r="Q53" s="52"/>
      <c r="R53" s="53">
        <f>G53+N53-P53</f>
        <v>0</v>
      </c>
      <c r="S53" s="52"/>
      <c r="T53" s="52"/>
      <c r="U53" s="72"/>
      <c r="V53" s="72"/>
      <c r="W53" s="80"/>
      <c r="X53" s="15" t="str">
        <f>IF(A53="","00000000000000000",A53)&amp;IF(E53="","000000",E53)&amp;IF(F53="","000",F53)</f>
        <v>07020000000000244430225000</v>
      </c>
      <c r="Y53" s="42"/>
      <c r="Z53" s="42"/>
      <c r="AA53" s="42"/>
      <c r="AB53" s="42"/>
      <c r="AC53" s="71"/>
      <c r="AD53" s="4"/>
      <c r="AE53" s="3"/>
      <c r="AF53" s="3"/>
    </row>
    <row r="54" spans="1:32" x14ac:dyDescent="0.2">
      <c r="A54" s="211" t="s">
        <v>26</v>
      </c>
      <c r="B54" s="212"/>
      <c r="C54" s="212"/>
      <c r="D54" s="213"/>
      <c r="E54" s="223" t="s">
        <v>149</v>
      </c>
      <c r="F54" s="224"/>
      <c r="G54" s="79"/>
      <c r="H54" s="214"/>
      <c r="I54" s="214"/>
      <c r="J54" s="214"/>
      <c r="K54" s="214"/>
      <c r="L54" s="214"/>
      <c r="M54" s="214"/>
      <c r="N54" s="79">
        <v>183076.43</v>
      </c>
      <c r="O54" s="79">
        <v>183076.43</v>
      </c>
      <c r="P54" s="79">
        <v>183076.43</v>
      </c>
      <c r="Q54" s="79"/>
      <c r="R54" s="79">
        <v>0</v>
      </c>
      <c r="S54" s="79"/>
      <c r="T54" s="79"/>
      <c r="U54" s="79"/>
      <c r="V54" s="79"/>
      <c r="W54" s="78"/>
      <c r="X54" s="42"/>
      <c r="Y54" s="42"/>
      <c r="Z54" s="42"/>
      <c r="AA54" s="42"/>
      <c r="AB54" s="42"/>
      <c r="AC54" s="71"/>
      <c r="AD54" s="4"/>
      <c r="AE54" s="3"/>
      <c r="AF54" s="3"/>
    </row>
    <row r="55" spans="1:32" x14ac:dyDescent="0.2">
      <c r="A55" s="179" t="s">
        <v>129</v>
      </c>
      <c r="B55" s="180"/>
      <c r="C55" s="180"/>
      <c r="D55" s="181"/>
      <c r="E55" s="82" t="s">
        <v>150</v>
      </c>
      <c r="F55" s="81" t="s">
        <v>1</v>
      </c>
      <c r="G55" s="52"/>
      <c r="H55" s="163"/>
      <c r="I55" s="163"/>
      <c r="J55" s="163"/>
      <c r="K55" s="163"/>
      <c r="L55" s="163"/>
      <c r="M55" s="163"/>
      <c r="N55" s="52">
        <v>376601.7</v>
      </c>
      <c r="O55" s="52">
        <v>376601.7</v>
      </c>
      <c r="P55" s="52">
        <v>376601.7</v>
      </c>
      <c r="Q55" s="52"/>
      <c r="R55" s="53">
        <f>G55+N55-P55</f>
        <v>0</v>
      </c>
      <c r="S55" s="52"/>
      <c r="T55" s="52"/>
      <c r="U55" s="72"/>
      <c r="V55" s="72"/>
      <c r="W55" s="80"/>
      <c r="X55" s="15" t="str">
        <f>IF(A55="","00000000000000000",A55)&amp;IF(E55="","000000",E55)&amp;IF(F55="","000",F55)</f>
        <v>07020000000000244430226000</v>
      </c>
      <c r="Y55" s="42"/>
      <c r="Z55" s="42"/>
      <c r="AA55" s="42"/>
      <c r="AB55" s="42"/>
      <c r="AC55" s="71"/>
      <c r="AD55" s="4"/>
      <c r="AE55" s="3"/>
      <c r="AF55" s="3"/>
    </row>
    <row r="56" spans="1:32" x14ac:dyDescent="0.2">
      <c r="A56" s="211" t="s">
        <v>26</v>
      </c>
      <c r="B56" s="212"/>
      <c r="C56" s="212"/>
      <c r="D56" s="213"/>
      <c r="E56" s="223" t="s">
        <v>151</v>
      </c>
      <c r="F56" s="224"/>
      <c r="G56" s="79"/>
      <c r="H56" s="214"/>
      <c r="I56" s="214"/>
      <c r="J56" s="214"/>
      <c r="K56" s="214"/>
      <c r="L56" s="214"/>
      <c r="M56" s="214"/>
      <c r="N56" s="79">
        <v>376601.7</v>
      </c>
      <c r="O56" s="79">
        <v>376601.7</v>
      </c>
      <c r="P56" s="79">
        <v>376601.7</v>
      </c>
      <c r="Q56" s="79"/>
      <c r="R56" s="79">
        <v>0</v>
      </c>
      <c r="S56" s="79"/>
      <c r="T56" s="79"/>
      <c r="U56" s="79"/>
      <c r="V56" s="79"/>
      <c r="W56" s="78"/>
      <c r="X56" s="42"/>
      <c r="Y56" s="42"/>
      <c r="Z56" s="42"/>
      <c r="AA56" s="42"/>
      <c r="AB56" s="42"/>
      <c r="AC56" s="71"/>
      <c r="AD56" s="4"/>
      <c r="AE56" s="3"/>
      <c r="AF56" s="3"/>
    </row>
    <row r="57" spans="1:32" x14ac:dyDescent="0.2">
      <c r="A57" s="179" t="s">
        <v>129</v>
      </c>
      <c r="B57" s="180"/>
      <c r="C57" s="180"/>
      <c r="D57" s="181"/>
      <c r="E57" s="82" t="s">
        <v>152</v>
      </c>
      <c r="F57" s="81" t="s">
        <v>1</v>
      </c>
      <c r="G57" s="52"/>
      <c r="H57" s="163"/>
      <c r="I57" s="163"/>
      <c r="J57" s="163"/>
      <c r="K57" s="163"/>
      <c r="L57" s="163"/>
      <c r="M57" s="163"/>
      <c r="N57" s="52">
        <v>344130.52</v>
      </c>
      <c r="O57" s="52">
        <v>344130.52</v>
      </c>
      <c r="P57" s="52">
        <v>344130.52</v>
      </c>
      <c r="Q57" s="52"/>
      <c r="R57" s="53">
        <f>G57+N57-P57</f>
        <v>0</v>
      </c>
      <c r="S57" s="52"/>
      <c r="T57" s="52"/>
      <c r="U57" s="72"/>
      <c r="V57" s="72"/>
      <c r="W57" s="80"/>
      <c r="X57" s="15" t="str">
        <f>IF(A57="","00000000000000000",A57)&amp;IF(E57="","000000",E57)&amp;IF(F57="","000",F57)</f>
        <v>07020000000000244430231000</v>
      </c>
      <c r="Y57" s="42"/>
      <c r="Z57" s="42"/>
      <c r="AA57" s="42"/>
      <c r="AB57" s="42"/>
      <c r="AC57" s="71"/>
      <c r="AD57" s="4"/>
      <c r="AE57" s="3"/>
      <c r="AF57" s="3"/>
    </row>
    <row r="58" spans="1:32" x14ac:dyDescent="0.2">
      <c r="A58" s="211" t="s">
        <v>26</v>
      </c>
      <c r="B58" s="212"/>
      <c r="C58" s="212"/>
      <c r="D58" s="213"/>
      <c r="E58" s="223" t="s">
        <v>153</v>
      </c>
      <c r="F58" s="224"/>
      <c r="G58" s="79"/>
      <c r="H58" s="214"/>
      <c r="I58" s="214"/>
      <c r="J58" s="214"/>
      <c r="K58" s="214"/>
      <c r="L58" s="214"/>
      <c r="M58" s="214"/>
      <c r="N58" s="79">
        <v>344130.52</v>
      </c>
      <c r="O58" s="79">
        <v>344130.52</v>
      </c>
      <c r="P58" s="79">
        <v>344130.52</v>
      </c>
      <c r="Q58" s="79"/>
      <c r="R58" s="79">
        <v>0</v>
      </c>
      <c r="S58" s="79"/>
      <c r="T58" s="79"/>
      <c r="U58" s="79"/>
      <c r="V58" s="79"/>
      <c r="W58" s="78"/>
      <c r="X58" s="42"/>
      <c r="Y58" s="42"/>
      <c r="Z58" s="42"/>
      <c r="AA58" s="42"/>
      <c r="AB58" s="42"/>
      <c r="AC58" s="71"/>
      <c r="AD58" s="4"/>
      <c r="AE58" s="3"/>
      <c r="AF58" s="3"/>
    </row>
    <row r="59" spans="1:32" x14ac:dyDescent="0.2">
      <c r="A59" s="179" t="s">
        <v>154</v>
      </c>
      <c r="B59" s="180"/>
      <c r="C59" s="180"/>
      <c r="D59" s="181"/>
      <c r="E59" s="82" t="s">
        <v>155</v>
      </c>
      <c r="F59" s="81" t="s">
        <v>1</v>
      </c>
      <c r="G59" s="52"/>
      <c r="H59" s="163"/>
      <c r="I59" s="163"/>
      <c r="J59" s="163"/>
      <c r="K59" s="163"/>
      <c r="L59" s="163"/>
      <c r="M59" s="163"/>
      <c r="N59" s="52">
        <v>68702.63</v>
      </c>
      <c r="O59" s="52">
        <v>68702.63</v>
      </c>
      <c r="P59" s="52">
        <v>68702.63</v>
      </c>
      <c r="Q59" s="52"/>
      <c r="R59" s="53">
        <f>G59+N59-P59</f>
        <v>0</v>
      </c>
      <c r="S59" s="52"/>
      <c r="T59" s="52"/>
      <c r="U59" s="72"/>
      <c r="V59" s="72"/>
      <c r="W59" s="80"/>
      <c r="X59" s="15" t="str">
        <f>IF(A59="","00000000000000000",A59)&amp;IF(E59="","000000",E59)&amp;IF(F59="","000",F59)</f>
        <v>07010000000000244430234000</v>
      </c>
      <c r="Y59" s="42"/>
      <c r="Z59" s="42"/>
      <c r="AA59" s="42"/>
      <c r="AB59" s="42"/>
      <c r="AC59" s="71"/>
      <c r="AD59" s="4"/>
      <c r="AE59" s="3"/>
      <c r="AF59" s="3"/>
    </row>
    <row r="60" spans="1:32" x14ac:dyDescent="0.2">
      <c r="A60" s="179" t="s">
        <v>129</v>
      </c>
      <c r="B60" s="180"/>
      <c r="C60" s="180"/>
      <c r="D60" s="181"/>
      <c r="E60" s="82" t="s">
        <v>155</v>
      </c>
      <c r="F60" s="81" t="s">
        <v>1</v>
      </c>
      <c r="G60" s="52"/>
      <c r="H60" s="163"/>
      <c r="I60" s="163"/>
      <c r="J60" s="163"/>
      <c r="K60" s="163"/>
      <c r="L60" s="163"/>
      <c r="M60" s="163"/>
      <c r="N60" s="52">
        <v>114637.96</v>
      </c>
      <c r="O60" s="52">
        <v>114637.96</v>
      </c>
      <c r="P60" s="52">
        <v>114637.96</v>
      </c>
      <c r="Q60" s="52"/>
      <c r="R60" s="53">
        <f>G60+N60-P60</f>
        <v>0</v>
      </c>
      <c r="S60" s="52"/>
      <c r="T60" s="52"/>
      <c r="U60" s="72"/>
      <c r="V60" s="72"/>
      <c r="W60" s="80"/>
      <c r="X60" s="15" t="str">
        <f>IF(A60="","00000000000000000",A60)&amp;IF(E60="","000000",E60)&amp;IF(F60="","000",F60)</f>
        <v>07020000000000244430234000</v>
      </c>
      <c r="Y60" s="42"/>
      <c r="Z60" s="42"/>
      <c r="AA60" s="42"/>
      <c r="AB60" s="42"/>
      <c r="AC60" s="71"/>
      <c r="AD60" s="4"/>
      <c r="AE60" s="3"/>
      <c r="AF60" s="3"/>
    </row>
    <row r="61" spans="1:32" x14ac:dyDescent="0.2">
      <c r="A61" s="211" t="s">
        <v>26</v>
      </c>
      <c r="B61" s="212"/>
      <c r="C61" s="212"/>
      <c r="D61" s="213"/>
      <c r="E61" s="223" t="s">
        <v>156</v>
      </c>
      <c r="F61" s="224"/>
      <c r="G61" s="79"/>
      <c r="H61" s="214"/>
      <c r="I61" s="214"/>
      <c r="J61" s="214"/>
      <c r="K61" s="214"/>
      <c r="L61" s="214"/>
      <c r="M61" s="214"/>
      <c r="N61" s="79">
        <v>183340.59</v>
      </c>
      <c r="O61" s="79">
        <v>183340.59</v>
      </c>
      <c r="P61" s="79">
        <v>183340.59</v>
      </c>
      <c r="Q61" s="79"/>
      <c r="R61" s="79">
        <v>0</v>
      </c>
      <c r="S61" s="79"/>
      <c r="T61" s="79"/>
      <c r="U61" s="79"/>
      <c r="V61" s="79"/>
      <c r="W61" s="78"/>
      <c r="X61" s="42"/>
      <c r="Y61" s="42"/>
      <c r="Z61" s="42"/>
      <c r="AA61" s="42"/>
      <c r="AB61" s="42"/>
      <c r="AC61" s="71"/>
      <c r="AD61" s="4"/>
      <c r="AE61" s="3"/>
      <c r="AF61" s="3"/>
    </row>
    <row r="62" spans="1:32" x14ac:dyDescent="0.2">
      <c r="A62" s="179" t="s">
        <v>110</v>
      </c>
      <c r="B62" s="180"/>
      <c r="C62" s="180"/>
      <c r="D62" s="181"/>
      <c r="E62" s="82" t="s">
        <v>157</v>
      </c>
      <c r="F62" s="81" t="s">
        <v>1</v>
      </c>
      <c r="G62" s="52"/>
      <c r="H62" s="163"/>
      <c r="I62" s="163"/>
      <c r="J62" s="163"/>
      <c r="K62" s="163"/>
      <c r="L62" s="163"/>
      <c r="M62" s="163"/>
      <c r="N62" s="52">
        <v>184</v>
      </c>
      <c r="O62" s="52">
        <v>184</v>
      </c>
      <c r="P62" s="52">
        <v>184</v>
      </c>
      <c r="Q62" s="52">
        <v>184</v>
      </c>
      <c r="R62" s="53">
        <f>G62+N62-P62</f>
        <v>0</v>
      </c>
      <c r="S62" s="52"/>
      <c r="T62" s="52"/>
      <c r="U62" s="72"/>
      <c r="V62" s="72"/>
      <c r="W62" s="80"/>
      <c r="X62" s="15" t="str">
        <f>IF(A62="","00000000000000000",A62)&amp;IF(E62="","000000",E62)&amp;IF(F62="","000",F62)</f>
        <v>07010000000000111430266000</v>
      </c>
      <c r="Y62" s="42"/>
      <c r="Z62" s="42"/>
      <c r="AA62" s="42"/>
      <c r="AB62" s="42"/>
      <c r="AC62" s="71"/>
      <c r="AD62" s="4"/>
      <c r="AE62" s="3"/>
      <c r="AF62" s="3"/>
    </row>
    <row r="63" spans="1:32" x14ac:dyDescent="0.2">
      <c r="A63" s="179" t="s">
        <v>112</v>
      </c>
      <c r="B63" s="180"/>
      <c r="C63" s="180"/>
      <c r="D63" s="181"/>
      <c r="E63" s="82" t="s">
        <v>157</v>
      </c>
      <c r="F63" s="81" t="s">
        <v>1</v>
      </c>
      <c r="G63" s="52"/>
      <c r="H63" s="163"/>
      <c r="I63" s="163"/>
      <c r="J63" s="163"/>
      <c r="K63" s="163"/>
      <c r="L63" s="163"/>
      <c r="M63" s="163"/>
      <c r="N63" s="52">
        <v>47260.23</v>
      </c>
      <c r="O63" s="52">
        <v>47260.23</v>
      </c>
      <c r="P63" s="52">
        <v>47260.23</v>
      </c>
      <c r="Q63" s="52">
        <v>4425</v>
      </c>
      <c r="R63" s="53">
        <f>G63+N63-P63</f>
        <v>0</v>
      </c>
      <c r="S63" s="52"/>
      <c r="T63" s="52"/>
      <c r="U63" s="72"/>
      <c r="V63" s="72"/>
      <c r="W63" s="80"/>
      <c r="X63" s="15" t="str">
        <f>IF(A63="","00000000000000000",A63)&amp;IF(E63="","000000",E63)&amp;IF(F63="","000",F63)</f>
        <v>07020000000000111430266000</v>
      </c>
      <c r="Y63" s="42"/>
      <c r="Z63" s="42"/>
      <c r="AA63" s="42"/>
      <c r="AB63" s="42"/>
      <c r="AC63" s="71"/>
      <c r="AD63" s="4"/>
      <c r="AE63" s="3"/>
      <c r="AF63" s="3"/>
    </row>
    <row r="64" spans="1:32" x14ac:dyDescent="0.2">
      <c r="A64" s="211" t="s">
        <v>26</v>
      </c>
      <c r="B64" s="212"/>
      <c r="C64" s="212"/>
      <c r="D64" s="213"/>
      <c r="E64" s="223" t="s">
        <v>158</v>
      </c>
      <c r="F64" s="224"/>
      <c r="G64" s="79"/>
      <c r="H64" s="214"/>
      <c r="I64" s="214"/>
      <c r="J64" s="214"/>
      <c r="K64" s="214"/>
      <c r="L64" s="214"/>
      <c r="M64" s="214"/>
      <c r="N64" s="79">
        <v>47444.23</v>
      </c>
      <c r="O64" s="79">
        <v>47444.23</v>
      </c>
      <c r="P64" s="79">
        <v>47444.23</v>
      </c>
      <c r="Q64" s="79">
        <v>4609</v>
      </c>
      <c r="R64" s="79">
        <v>0</v>
      </c>
      <c r="S64" s="79"/>
      <c r="T64" s="79"/>
      <c r="U64" s="79"/>
      <c r="V64" s="79"/>
      <c r="W64" s="78"/>
      <c r="X64" s="42"/>
      <c r="Y64" s="42"/>
      <c r="Z64" s="42"/>
      <c r="AA64" s="42"/>
      <c r="AB64" s="42"/>
      <c r="AC64" s="71"/>
      <c r="AD64" s="4"/>
      <c r="AE64" s="3"/>
      <c r="AF64" s="3"/>
    </row>
    <row r="65" spans="1:32" x14ac:dyDescent="0.2">
      <c r="A65" s="179" t="s">
        <v>110</v>
      </c>
      <c r="B65" s="180"/>
      <c r="C65" s="180"/>
      <c r="D65" s="181"/>
      <c r="E65" s="82" t="s">
        <v>159</v>
      </c>
      <c r="F65" s="81" t="s">
        <v>1</v>
      </c>
      <c r="G65" s="52"/>
      <c r="H65" s="163"/>
      <c r="I65" s="163"/>
      <c r="J65" s="163"/>
      <c r="K65" s="163"/>
      <c r="L65" s="163"/>
      <c r="M65" s="163"/>
      <c r="N65" s="52">
        <v>26226.26</v>
      </c>
      <c r="O65" s="52"/>
      <c r="P65" s="52">
        <v>26226.26</v>
      </c>
      <c r="Q65" s="52"/>
      <c r="R65" s="53">
        <f>G65+N65-P65</f>
        <v>0</v>
      </c>
      <c r="S65" s="52"/>
      <c r="T65" s="52"/>
      <c r="U65" s="72"/>
      <c r="V65" s="72"/>
      <c r="W65" s="80"/>
      <c r="X65" s="15" t="str">
        <f>IF(A65="","00000000000000000",A65)&amp;IF(E65="","000000",E65)&amp;IF(F65="","000",F65)</f>
        <v>07010000000000111430301000</v>
      </c>
      <c r="Y65" s="42"/>
      <c r="Z65" s="42"/>
      <c r="AA65" s="42"/>
      <c r="AB65" s="42"/>
      <c r="AC65" s="71"/>
      <c r="AD65" s="4"/>
      <c r="AE65" s="3"/>
      <c r="AF65" s="3"/>
    </row>
    <row r="66" spans="1:32" x14ac:dyDescent="0.2">
      <c r="A66" s="179" t="s">
        <v>112</v>
      </c>
      <c r="B66" s="180"/>
      <c r="C66" s="180"/>
      <c r="D66" s="181"/>
      <c r="E66" s="82" t="s">
        <v>159</v>
      </c>
      <c r="F66" s="81" t="s">
        <v>1</v>
      </c>
      <c r="G66" s="52"/>
      <c r="H66" s="163"/>
      <c r="I66" s="163"/>
      <c r="J66" s="163"/>
      <c r="K66" s="163"/>
      <c r="L66" s="163"/>
      <c r="M66" s="163"/>
      <c r="N66" s="52">
        <v>956346.74</v>
      </c>
      <c r="O66" s="52"/>
      <c r="P66" s="52">
        <v>956346.74</v>
      </c>
      <c r="Q66" s="52"/>
      <c r="R66" s="53">
        <f>G66+N66-P66</f>
        <v>0</v>
      </c>
      <c r="S66" s="52"/>
      <c r="T66" s="52"/>
      <c r="U66" s="72"/>
      <c r="V66" s="72"/>
      <c r="W66" s="80"/>
      <c r="X66" s="15" t="str">
        <f>IF(A66="","00000000000000000",A66)&amp;IF(E66="","000000",E66)&amp;IF(F66="","000",F66)</f>
        <v>07020000000000111430301000</v>
      </c>
      <c r="Y66" s="42"/>
      <c r="Z66" s="42"/>
      <c r="AA66" s="42"/>
      <c r="AB66" s="42"/>
      <c r="AC66" s="71"/>
      <c r="AD66" s="4"/>
      <c r="AE66" s="3"/>
      <c r="AF66" s="3"/>
    </row>
    <row r="67" spans="1:32" x14ac:dyDescent="0.2">
      <c r="A67" s="211" t="s">
        <v>26</v>
      </c>
      <c r="B67" s="212"/>
      <c r="C67" s="212"/>
      <c r="D67" s="213"/>
      <c r="E67" s="223" t="s">
        <v>160</v>
      </c>
      <c r="F67" s="224"/>
      <c r="G67" s="79"/>
      <c r="H67" s="214"/>
      <c r="I67" s="214"/>
      <c r="J67" s="214"/>
      <c r="K67" s="214"/>
      <c r="L67" s="214"/>
      <c r="M67" s="214"/>
      <c r="N67" s="79">
        <v>982573</v>
      </c>
      <c r="O67" s="79"/>
      <c r="P67" s="79">
        <v>982573</v>
      </c>
      <c r="Q67" s="79"/>
      <c r="R67" s="79">
        <v>0</v>
      </c>
      <c r="S67" s="79"/>
      <c r="T67" s="79"/>
      <c r="U67" s="79"/>
      <c r="V67" s="79"/>
      <c r="W67" s="78"/>
      <c r="X67" s="42"/>
      <c r="Y67" s="42"/>
      <c r="Z67" s="42"/>
      <c r="AA67" s="42"/>
      <c r="AB67" s="42"/>
      <c r="AC67" s="71"/>
      <c r="AD67" s="4"/>
      <c r="AE67" s="3"/>
      <c r="AF67" s="3"/>
    </row>
    <row r="68" spans="1:32" x14ac:dyDescent="0.2">
      <c r="A68" s="179" t="s">
        <v>113</v>
      </c>
      <c r="B68" s="180"/>
      <c r="C68" s="180"/>
      <c r="D68" s="181"/>
      <c r="E68" s="82" t="s">
        <v>161</v>
      </c>
      <c r="F68" s="81" t="s">
        <v>1</v>
      </c>
      <c r="G68" s="52"/>
      <c r="H68" s="163"/>
      <c r="I68" s="163"/>
      <c r="J68" s="163"/>
      <c r="K68" s="163"/>
      <c r="L68" s="163"/>
      <c r="M68" s="163"/>
      <c r="N68" s="52">
        <v>5587.43</v>
      </c>
      <c r="O68" s="52"/>
      <c r="P68" s="52">
        <v>5587.43</v>
      </c>
      <c r="Q68" s="52"/>
      <c r="R68" s="53">
        <f>G68+N68-P68</f>
        <v>0</v>
      </c>
      <c r="S68" s="52"/>
      <c r="T68" s="52"/>
      <c r="U68" s="72"/>
      <c r="V68" s="72"/>
      <c r="W68" s="80"/>
      <c r="X68" s="15" t="str">
        <f>IF(A68="","00000000000000000",A68)&amp;IF(E68="","000000",E68)&amp;IF(F68="","000",F68)</f>
        <v>07010000000000119430302000</v>
      </c>
      <c r="Y68" s="42"/>
      <c r="Z68" s="42"/>
      <c r="AA68" s="42"/>
      <c r="AB68" s="42"/>
      <c r="AC68" s="71"/>
      <c r="AD68" s="4"/>
      <c r="AE68" s="3"/>
      <c r="AF68" s="3"/>
    </row>
    <row r="69" spans="1:32" x14ac:dyDescent="0.2">
      <c r="A69" s="179" t="s">
        <v>115</v>
      </c>
      <c r="B69" s="180"/>
      <c r="C69" s="180"/>
      <c r="D69" s="181"/>
      <c r="E69" s="82" t="s">
        <v>161</v>
      </c>
      <c r="F69" s="81" t="s">
        <v>1</v>
      </c>
      <c r="G69" s="52"/>
      <c r="H69" s="163"/>
      <c r="I69" s="163"/>
      <c r="J69" s="163"/>
      <c r="K69" s="163"/>
      <c r="L69" s="163"/>
      <c r="M69" s="163"/>
      <c r="N69" s="52">
        <v>218808.2</v>
      </c>
      <c r="O69" s="52"/>
      <c r="P69" s="52">
        <v>218808.2</v>
      </c>
      <c r="Q69" s="52"/>
      <c r="R69" s="53">
        <f>G69+N69-P69</f>
        <v>0</v>
      </c>
      <c r="S69" s="52"/>
      <c r="T69" s="52"/>
      <c r="U69" s="72"/>
      <c r="V69" s="72"/>
      <c r="W69" s="80"/>
      <c r="X69" s="15" t="str">
        <f>IF(A69="","00000000000000000",A69)&amp;IF(E69="","000000",E69)&amp;IF(F69="","000",F69)</f>
        <v>07020000000000119430302000</v>
      </c>
      <c r="Y69" s="42"/>
      <c r="Z69" s="42"/>
      <c r="AA69" s="42"/>
      <c r="AB69" s="42"/>
      <c r="AC69" s="71"/>
      <c r="AD69" s="4"/>
      <c r="AE69" s="3"/>
      <c r="AF69" s="3"/>
    </row>
    <row r="70" spans="1:32" x14ac:dyDescent="0.2">
      <c r="A70" s="211" t="s">
        <v>26</v>
      </c>
      <c r="B70" s="212"/>
      <c r="C70" s="212"/>
      <c r="D70" s="213"/>
      <c r="E70" s="223" t="s">
        <v>162</v>
      </c>
      <c r="F70" s="224"/>
      <c r="G70" s="79"/>
      <c r="H70" s="214"/>
      <c r="I70" s="214"/>
      <c r="J70" s="214"/>
      <c r="K70" s="214"/>
      <c r="L70" s="214"/>
      <c r="M70" s="214"/>
      <c r="N70" s="79">
        <v>224395.63</v>
      </c>
      <c r="O70" s="79"/>
      <c r="P70" s="79">
        <v>224395.63</v>
      </c>
      <c r="Q70" s="79"/>
      <c r="R70" s="79">
        <v>0</v>
      </c>
      <c r="S70" s="79"/>
      <c r="T70" s="79"/>
      <c r="U70" s="79"/>
      <c r="V70" s="79"/>
      <c r="W70" s="78"/>
      <c r="X70" s="42"/>
      <c r="Y70" s="42"/>
      <c r="Z70" s="42"/>
      <c r="AA70" s="42"/>
      <c r="AB70" s="42"/>
      <c r="AC70" s="71"/>
      <c r="AD70" s="4"/>
      <c r="AE70" s="3"/>
      <c r="AF70" s="3"/>
    </row>
    <row r="71" spans="1:32" x14ac:dyDescent="0.2">
      <c r="A71" s="179" t="s">
        <v>113</v>
      </c>
      <c r="B71" s="180"/>
      <c r="C71" s="180"/>
      <c r="D71" s="181"/>
      <c r="E71" s="82" t="s">
        <v>163</v>
      </c>
      <c r="F71" s="81" t="s">
        <v>1</v>
      </c>
      <c r="G71" s="52"/>
      <c r="H71" s="163"/>
      <c r="I71" s="163"/>
      <c r="J71" s="163"/>
      <c r="K71" s="163"/>
      <c r="L71" s="163"/>
      <c r="M71" s="163"/>
      <c r="N71" s="52">
        <v>385.31</v>
      </c>
      <c r="O71" s="52"/>
      <c r="P71" s="52">
        <v>385.31</v>
      </c>
      <c r="Q71" s="52"/>
      <c r="R71" s="53">
        <f>G71+N71-P71</f>
        <v>0</v>
      </c>
      <c r="S71" s="52"/>
      <c r="T71" s="52"/>
      <c r="U71" s="72"/>
      <c r="V71" s="72"/>
      <c r="W71" s="80"/>
      <c r="X71" s="15" t="str">
        <f>IF(A71="","00000000000000000",A71)&amp;IF(E71="","000000",E71)&amp;IF(F71="","000",F71)</f>
        <v>07010000000000119430306000</v>
      </c>
      <c r="Y71" s="42"/>
      <c r="Z71" s="42"/>
      <c r="AA71" s="42"/>
      <c r="AB71" s="42"/>
      <c r="AC71" s="71"/>
      <c r="AD71" s="4"/>
      <c r="AE71" s="3"/>
      <c r="AF71" s="3"/>
    </row>
    <row r="72" spans="1:32" x14ac:dyDescent="0.2">
      <c r="A72" s="179" t="s">
        <v>115</v>
      </c>
      <c r="B72" s="180"/>
      <c r="C72" s="180"/>
      <c r="D72" s="181"/>
      <c r="E72" s="82" t="s">
        <v>163</v>
      </c>
      <c r="F72" s="81" t="s">
        <v>1</v>
      </c>
      <c r="G72" s="52"/>
      <c r="H72" s="163"/>
      <c r="I72" s="163"/>
      <c r="J72" s="163"/>
      <c r="K72" s="163"/>
      <c r="L72" s="163"/>
      <c r="M72" s="163"/>
      <c r="N72" s="52">
        <v>15250.58</v>
      </c>
      <c r="O72" s="52"/>
      <c r="P72" s="52">
        <v>15250.58</v>
      </c>
      <c r="Q72" s="52"/>
      <c r="R72" s="53">
        <f>G72+N72-P72</f>
        <v>0</v>
      </c>
      <c r="S72" s="52"/>
      <c r="T72" s="52"/>
      <c r="U72" s="72"/>
      <c r="V72" s="72"/>
      <c r="W72" s="80"/>
      <c r="X72" s="15" t="str">
        <f>IF(A72="","00000000000000000",A72)&amp;IF(E72="","000000",E72)&amp;IF(F72="","000",F72)</f>
        <v>07020000000000119430306000</v>
      </c>
      <c r="Y72" s="42"/>
      <c r="Z72" s="42"/>
      <c r="AA72" s="42"/>
      <c r="AB72" s="42"/>
      <c r="AC72" s="71"/>
      <c r="AD72" s="4"/>
      <c r="AE72" s="3"/>
      <c r="AF72" s="3"/>
    </row>
    <row r="73" spans="1:32" x14ac:dyDescent="0.2">
      <c r="A73" s="211" t="s">
        <v>26</v>
      </c>
      <c r="B73" s="212"/>
      <c r="C73" s="212"/>
      <c r="D73" s="213"/>
      <c r="E73" s="223" t="s">
        <v>164</v>
      </c>
      <c r="F73" s="224"/>
      <c r="G73" s="79"/>
      <c r="H73" s="214"/>
      <c r="I73" s="214"/>
      <c r="J73" s="214"/>
      <c r="K73" s="214"/>
      <c r="L73" s="214"/>
      <c r="M73" s="214"/>
      <c r="N73" s="79">
        <v>15635.89</v>
      </c>
      <c r="O73" s="79"/>
      <c r="P73" s="79">
        <v>15635.89</v>
      </c>
      <c r="Q73" s="79"/>
      <c r="R73" s="79">
        <v>0</v>
      </c>
      <c r="S73" s="79"/>
      <c r="T73" s="79"/>
      <c r="U73" s="79"/>
      <c r="V73" s="79"/>
      <c r="W73" s="78"/>
      <c r="X73" s="42"/>
      <c r="Y73" s="42"/>
      <c r="Z73" s="42"/>
      <c r="AA73" s="42"/>
      <c r="AB73" s="42"/>
      <c r="AC73" s="71"/>
      <c r="AD73" s="4"/>
      <c r="AE73" s="3"/>
      <c r="AF73" s="3"/>
    </row>
    <row r="74" spans="1:32" x14ac:dyDescent="0.2">
      <c r="A74" s="179" t="s">
        <v>113</v>
      </c>
      <c r="B74" s="180"/>
      <c r="C74" s="180"/>
      <c r="D74" s="181"/>
      <c r="E74" s="82" t="s">
        <v>165</v>
      </c>
      <c r="F74" s="81" t="s">
        <v>1</v>
      </c>
      <c r="G74" s="52"/>
      <c r="H74" s="163"/>
      <c r="I74" s="163"/>
      <c r="J74" s="163"/>
      <c r="K74" s="163"/>
      <c r="L74" s="163"/>
      <c r="M74" s="163"/>
      <c r="N74" s="52">
        <v>9826.3700000000008</v>
      </c>
      <c r="O74" s="52"/>
      <c r="P74" s="52">
        <v>9826.3700000000008</v>
      </c>
      <c r="Q74" s="52"/>
      <c r="R74" s="53">
        <f>G74+N74-P74</f>
        <v>0</v>
      </c>
      <c r="S74" s="52"/>
      <c r="T74" s="52"/>
      <c r="U74" s="72"/>
      <c r="V74" s="72"/>
      <c r="W74" s="80"/>
      <c r="X74" s="15" t="str">
        <f>IF(A74="","00000000000000000",A74)&amp;IF(E74="","000000",E74)&amp;IF(F74="","000",F74)</f>
        <v>07010000000000119430307000</v>
      </c>
      <c r="Y74" s="42"/>
      <c r="Z74" s="42"/>
      <c r="AA74" s="42"/>
      <c r="AB74" s="42"/>
      <c r="AC74" s="71"/>
      <c r="AD74" s="4"/>
      <c r="AE74" s="3"/>
      <c r="AF74" s="3"/>
    </row>
    <row r="75" spans="1:32" x14ac:dyDescent="0.2">
      <c r="A75" s="179" t="s">
        <v>115</v>
      </c>
      <c r="B75" s="180"/>
      <c r="C75" s="180"/>
      <c r="D75" s="181"/>
      <c r="E75" s="82" t="s">
        <v>165</v>
      </c>
      <c r="F75" s="81" t="s">
        <v>1</v>
      </c>
      <c r="G75" s="52"/>
      <c r="H75" s="163"/>
      <c r="I75" s="163"/>
      <c r="J75" s="163"/>
      <c r="K75" s="163"/>
      <c r="L75" s="163"/>
      <c r="M75" s="163"/>
      <c r="N75" s="52">
        <v>383716.51</v>
      </c>
      <c r="O75" s="52"/>
      <c r="P75" s="52">
        <v>383716.51</v>
      </c>
      <c r="Q75" s="52"/>
      <c r="R75" s="53">
        <f>G75+N75-P75</f>
        <v>0</v>
      </c>
      <c r="S75" s="52"/>
      <c r="T75" s="52"/>
      <c r="U75" s="72"/>
      <c r="V75" s="72"/>
      <c r="W75" s="80"/>
      <c r="X75" s="15" t="str">
        <f>IF(A75="","00000000000000000",A75)&amp;IF(E75="","000000",E75)&amp;IF(F75="","000",F75)</f>
        <v>07020000000000119430307000</v>
      </c>
      <c r="Y75" s="42"/>
      <c r="Z75" s="42"/>
      <c r="AA75" s="42"/>
      <c r="AB75" s="42"/>
      <c r="AC75" s="71"/>
      <c r="AD75" s="4"/>
      <c r="AE75" s="3"/>
      <c r="AF75" s="3"/>
    </row>
    <row r="76" spans="1:32" x14ac:dyDescent="0.2">
      <c r="A76" s="211" t="s">
        <v>26</v>
      </c>
      <c r="B76" s="212"/>
      <c r="C76" s="212"/>
      <c r="D76" s="213"/>
      <c r="E76" s="223" t="s">
        <v>166</v>
      </c>
      <c r="F76" s="224"/>
      <c r="G76" s="79"/>
      <c r="H76" s="214"/>
      <c r="I76" s="214"/>
      <c r="J76" s="214"/>
      <c r="K76" s="214"/>
      <c r="L76" s="214"/>
      <c r="M76" s="214"/>
      <c r="N76" s="79">
        <v>393542.88</v>
      </c>
      <c r="O76" s="79"/>
      <c r="P76" s="79">
        <v>393542.88</v>
      </c>
      <c r="Q76" s="79"/>
      <c r="R76" s="79">
        <v>0</v>
      </c>
      <c r="S76" s="79"/>
      <c r="T76" s="79"/>
      <c r="U76" s="79"/>
      <c r="V76" s="79"/>
      <c r="W76" s="78"/>
      <c r="X76" s="42"/>
      <c r="Y76" s="42"/>
      <c r="Z76" s="42"/>
      <c r="AA76" s="42"/>
      <c r="AB76" s="42"/>
      <c r="AC76" s="71"/>
      <c r="AD76" s="4"/>
      <c r="AE76" s="3"/>
      <c r="AF76" s="3"/>
    </row>
    <row r="77" spans="1:32" x14ac:dyDescent="0.2">
      <c r="A77" s="179" t="s">
        <v>113</v>
      </c>
      <c r="B77" s="180"/>
      <c r="C77" s="180"/>
      <c r="D77" s="181"/>
      <c r="E77" s="82" t="s">
        <v>167</v>
      </c>
      <c r="F77" s="81" t="s">
        <v>1</v>
      </c>
      <c r="G77" s="52"/>
      <c r="H77" s="163"/>
      <c r="I77" s="163"/>
      <c r="J77" s="163"/>
      <c r="K77" s="163"/>
      <c r="L77" s="163"/>
      <c r="M77" s="163"/>
      <c r="N77" s="52">
        <v>42387.22</v>
      </c>
      <c r="O77" s="52"/>
      <c r="P77" s="52">
        <v>42387.22</v>
      </c>
      <c r="Q77" s="52"/>
      <c r="R77" s="53">
        <f>G77+N77-P77</f>
        <v>0</v>
      </c>
      <c r="S77" s="52"/>
      <c r="T77" s="52"/>
      <c r="U77" s="72"/>
      <c r="V77" s="72"/>
      <c r="W77" s="80"/>
      <c r="X77" s="15" t="str">
        <f>IF(A77="","00000000000000000",A77)&amp;IF(E77="","000000",E77)&amp;IF(F77="","000",F77)</f>
        <v>07010000000000119430310000</v>
      </c>
      <c r="Y77" s="42"/>
      <c r="Z77" s="42"/>
      <c r="AA77" s="42"/>
      <c r="AB77" s="42"/>
      <c r="AC77" s="71"/>
      <c r="AD77" s="4"/>
      <c r="AE77" s="3"/>
      <c r="AF77" s="3"/>
    </row>
    <row r="78" spans="1:32" x14ac:dyDescent="0.2">
      <c r="A78" s="179" t="s">
        <v>115</v>
      </c>
      <c r="B78" s="180"/>
      <c r="C78" s="180"/>
      <c r="D78" s="181"/>
      <c r="E78" s="82" t="s">
        <v>167</v>
      </c>
      <c r="F78" s="81" t="s">
        <v>1</v>
      </c>
      <c r="G78" s="52"/>
      <c r="H78" s="163"/>
      <c r="I78" s="163"/>
      <c r="J78" s="163"/>
      <c r="K78" s="163"/>
      <c r="L78" s="163"/>
      <c r="M78" s="163"/>
      <c r="N78" s="52">
        <v>1660095.55</v>
      </c>
      <c r="O78" s="52"/>
      <c r="P78" s="52">
        <v>1660095.55</v>
      </c>
      <c r="Q78" s="52"/>
      <c r="R78" s="53">
        <f>G78+N78-P78</f>
        <v>0</v>
      </c>
      <c r="S78" s="52"/>
      <c r="T78" s="52"/>
      <c r="U78" s="72"/>
      <c r="V78" s="72"/>
      <c r="W78" s="80"/>
      <c r="X78" s="15" t="str">
        <f>IF(A78="","00000000000000000",A78)&amp;IF(E78="","000000",E78)&amp;IF(F78="","000",F78)</f>
        <v>07020000000000119430310000</v>
      </c>
      <c r="Y78" s="42"/>
      <c r="Z78" s="42"/>
      <c r="AA78" s="42"/>
      <c r="AB78" s="42"/>
      <c r="AC78" s="71"/>
      <c r="AD78" s="4"/>
      <c r="AE78" s="3"/>
      <c r="AF78" s="3"/>
    </row>
    <row r="79" spans="1:32" x14ac:dyDescent="0.2">
      <c r="A79" s="211" t="s">
        <v>26</v>
      </c>
      <c r="B79" s="212"/>
      <c r="C79" s="212"/>
      <c r="D79" s="213"/>
      <c r="E79" s="223" t="s">
        <v>168</v>
      </c>
      <c r="F79" s="224"/>
      <c r="G79" s="79"/>
      <c r="H79" s="214"/>
      <c r="I79" s="214"/>
      <c r="J79" s="214"/>
      <c r="K79" s="214"/>
      <c r="L79" s="214"/>
      <c r="M79" s="214"/>
      <c r="N79" s="79">
        <v>1702482.77</v>
      </c>
      <c r="O79" s="79"/>
      <c r="P79" s="79">
        <v>1702482.77</v>
      </c>
      <c r="Q79" s="79"/>
      <c r="R79" s="79">
        <v>0</v>
      </c>
      <c r="S79" s="79"/>
      <c r="T79" s="79"/>
      <c r="U79" s="79"/>
      <c r="V79" s="79"/>
      <c r="W79" s="78"/>
      <c r="X79" s="42"/>
      <c r="Y79" s="42"/>
      <c r="Z79" s="42"/>
      <c r="AA79" s="42"/>
      <c r="AB79" s="42"/>
      <c r="AC79" s="71"/>
      <c r="AD79" s="4"/>
      <c r="AE79" s="3"/>
      <c r="AF79" s="3"/>
    </row>
    <row r="80" spans="1:32" x14ac:dyDescent="0.2">
      <c r="A80" s="179" t="s">
        <v>169</v>
      </c>
      <c r="B80" s="180"/>
      <c r="C80" s="180"/>
      <c r="D80" s="181"/>
      <c r="E80" s="82" t="s">
        <v>170</v>
      </c>
      <c r="F80" s="81" t="s">
        <v>1</v>
      </c>
      <c r="G80" s="52"/>
      <c r="H80" s="163"/>
      <c r="I80" s="163"/>
      <c r="J80" s="163"/>
      <c r="K80" s="163"/>
      <c r="L80" s="163"/>
      <c r="M80" s="163"/>
      <c r="N80" s="52">
        <v>36708</v>
      </c>
      <c r="O80" s="52"/>
      <c r="P80" s="52">
        <v>36708</v>
      </c>
      <c r="Q80" s="52"/>
      <c r="R80" s="53">
        <f>G80+N80-P80</f>
        <v>0</v>
      </c>
      <c r="S80" s="52"/>
      <c r="T80" s="52"/>
      <c r="U80" s="72"/>
      <c r="V80" s="72"/>
      <c r="W80" s="80"/>
      <c r="X80" s="15" t="str">
        <f>IF(A80="","00000000000000000",A80)&amp;IF(E80="","000000",E80)&amp;IF(F80="","000",F80)</f>
        <v>07020000000000851430312000</v>
      </c>
      <c r="Y80" s="42"/>
      <c r="Z80" s="42"/>
      <c r="AA80" s="42"/>
      <c r="AB80" s="42"/>
      <c r="AC80" s="71"/>
      <c r="AD80" s="4"/>
      <c r="AE80" s="3"/>
      <c r="AF80" s="3"/>
    </row>
    <row r="81" spans="1:32" x14ac:dyDescent="0.2">
      <c r="A81" s="211" t="s">
        <v>26</v>
      </c>
      <c r="B81" s="212"/>
      <c r="C81" s="212"/>
      <c r="D81" s="213"/>
      <c r="E81" s="223" t="s">
        <v>171</v>
      </c>
      <c r="F81" s="224"/>
      <c r="G81" s="79"/>
      <c r="H81" s="214"/>
      <c r="I81" s="214"/>
      <c r="J81" s="214"/>
      <c r="K81" s="214"/>
      <c r="L81" s="214"/>
      <c r="M81" s="214"/>
      <c r="N81" s="79">
        <v>36708</v>
      </c>
      <c r="O81" s="79"/>
      <c r="P81" s="79">
        <v>36708</v>
      </c>
      <c r="Q81" s="79"/>
      <c r="R81" s="79">
        <v>0</v>
      </c>
      <c r="S81" s="79"/>
      <c r="T81" s="79"/>
      <c r="U81" s="79"/>
      <c r="V81" s="79"/>
      <c r="W81" s="78"/>
      <c r="X81" s="42"/>
      <c r="Y81" s="42"/>
      <c r="Z81" s="42"/>
      <c r="AA81" s="42"/>
      <c r="AB81" s="42"/>
      <c r="AC81" s="71"/>
      <c r="AD81" s="4"/>
      <c r="AE81" s="3"/>
      <c r="AF81" s="3"/>
    </row>
    <row r="82" spans="1:32" x14ac:dyDescent="0.2">
      <c r="A82" s="179" t="s">
        <v>169</v>
      </c>
      <c r="B82" s="180"/>
      <c r="C82" s="180"/>
      <c r="D82" s="181"/>
      <c r="E82" s="82" t="s">
        <v>172</v>
      </c>
      <c r="F82" s="81" t="s">
        <v>1</v>
      </c>
      <c r="G82" s="52"/>
      <c r="H82" s="163"/>
      <c r="I82" s="163"/>
      <c r="J82" s="163"/>
      <c r="K82" s="163"/>
      <c r="L82" s="163"/>
      <c r="M82" s="163"/>
      <c r="N82" s="52">
        <v>30420</v>
      </c>
      <c r="O82" s="52"/>
      <c r="P82" s="52">
        <v>30420</v>
      </c>
      <c r="Q82" s="52"/>
      <c r="R82" s="53">
        <f>G82+N82-P82</f>
        <v>0</v>
      </c>
      <c r="S82" s="52"/>
      <c r="T82" s="52"/>
      <c r="U82" s="72"/>
      <c r="V82" s="72"/>
      <c r="W82" s="80"/>
      <c r="X82" s="15" t="str">
        <f>IF(A82="","00000000000000000",A82)&amp;IF(E82="","000000",E82)&amp;IF(F82="","000",F82)</f>
        <v>07020000000000851430313000</v>
      </c>
      <c r="Y82" s="42"/>
      <c r="Z82" s="42"/>
      <c r="AA82" s="42"/>
      <c r="AB82" s="42"/>
      <c r="AC82" s="71"/>
      <c r="AD82" s="4"/>
      <c r="AE82" s="3"/>
      <c r="AF82" s="3"/>
    </row>
    <row r="83" spans="1:32" x14ac:dyDescent="0.2">
      <c r="A83" s="211" t="s">
        <v>26</v>
      </c>
      <c r="B83" s="212"/>
      <c r="C83" s="212"/>
      <c r="D83" s="213"/>
      <c r="E83" s="223" t="s">
        <v>173</v>
      </c>
      <c r="F83" s="224"/>
      <c r="G83" s="79"/>
      <c r="H83" s="214"/>
      <c r="I83" s="214"/>
      <c r="J83" s="214"/>
      <c r="K83" s="214"/>
      <c r="L83" s="214"/>
      <c r="M83" s="214"/>
      <c r="N83" s="79">
        <v>30420</v>
      </c>
      <c r="O83" s="79"/>
      <c r="P83" s="79">
        <v>30420</v>
      </c>
      <c r="Q83" s="79"/>
      <c r="R83" s="79">
        <v>0</v>
      </c>
      <c r="S83" s="79"/>
      <c r="T83" s="79"/>
      <c r="U83" s="79"/>
      <c r="V83" s="79"/>
      <c r="W83" s="78"/>
      <c r="X83" s="42"/>
      <c r="Y83" s="42"/>
      <c r="Z83" s="42"/>
      <c r="AA83" s="42"/>
      <c r="AB83" s="42"/>
      <c r="AC83" s="71"/>
      <c r="AD83" s="4"/>
      <c r="AE83" s="3"/>
      <c r="AF83" s="3"/>
    </row>
    <row r="84" spans="1:32" x14ac:dyDescent="0.2">
      <c r="A84" s="179" t="s">
        <v>174</v>
      </c>
      <c r="B84" s="180"/>
      <c r="C84" s="180"/>
      <c r="D84" s="181"/>
      <c r="E84" s="82" t="s">
        <v>175</v>
      </c>
      <c r="F84" s="81" t="s">
        <v>1</v>
      </c>
      <c r="G84" s="52"/>
      <c r="H84" s="163"/>
      <c r="I84" s="163"/>
      <c r="J84" s="163"/>
      <c r="K84" s="163"/>
      <c r="L84" s="163"/>
      <c r="M84" s="163"/>
      <c r="N84" s="52">
        <v>44780.82</v>
      </c>
      <c r="O84" s="52">
        <v>44780.82</v>
      </c>
      <c r="P84" s="52">
        <v>44780.82</v>
      </c>
      <c r="Q84" s="52">
        <v>5820</v>
      </c>
      <c r="R84" s="53">
        <f>G84+N84-P84</f>
        <v>0</v>
      </c>
      <c r="S84" s="52"/>
      <c r="T84" s="52"/>
      <c r="U84" s="72"/>
      <c r="V84" s="72"/>
      <c r="W84" s="80"/>
      <c r="X84" s="15" t="str">
        <f>IF(A84="","00000000000000000",A84)&amp;IF(E84="","000000",E84)&amp;IF(F84="","000",F84)</f>
        <v>04010000000000111530211000</v>
      </c>
      <c r="Y84" s="42"/>
      <c r="Z84" s="42"/>
      <c r="AA84" s="42"/>
      <c r="AB84" s="42"/>
      <c r="AC84" s="71"/>
      <c r="AD84" s="4"/>
      <c r="AE84" s="3"/>
      <c r="AF84" s="3"/>
    </row>
    <row r="85" spans="1:32" x14ac:dyDescent="0.2">
      <c r="A85" s="179" t="s">
        <v>112</v>
      </c>
      <c r="B85" s="180"/>
      <c r="C85" s="180"/>
      <c r="D85" s="181"/>
      <c r="E85" s="82" t="s">
        <v>175</v>
      </c>
      <c r="F85" s="81" t="s">
        <v>1</v>
      </c>
      <c r="G85" s="52"/>
      <c r="H85" s="163"/>
      <c r="I85" s="163"/>
      <c r="J85" s="163"/>
      <c r="K85" s="163"/>
      <c r="L85" s="163"/>
      <c r="M85" s="163"/>
      <c r="N85" s="52">
        <v>603014.13</v>
      </c>
      <c r="O85" s="52">
        <v>603014.13</v>
      </c>
      <c r="P85" s="52">
        <v>603014.13</v>
      </c>
      <c r="Q85" s="52">
        <v>76459</v>
      </c>
      <c r="R85" s="53">
        <f>G85+N85-P85</f>
        <v>0</v>
      </c>
      <c r="S85" s="52"/>
      <c r="T85" s="52"/>
      <c r="U85" s="72"/>
      <c r="V85" s="72"/>
      <c r="W85" s="80"/>
      <c r="X85" s="15" t="str">
        <f>IF(A85="","00000000000000000",A85)&amp;IF(E85="","000000",E85)&amp;IF(F85="","000",F85)</f>
        <v>07020000000000111530211000</v>
      </c>
      <c r="Y85" s="42"/>
      <c r="Z85" s="42"/>
      <c r="AA85" s="42"/>
      <c r="AB85" s="42"/>
      <c r="AC85" s="71"/>
      <c r="AD85" s="4"/>
      <c r="AE85" s="3"/>
      <c r="AF85" s="3"/>
    </row>
    <row r="86" spans="1:32" x14ac:dyDescent="0.2">
      <c r="A86" s="179" t="s">
        <v>117</v>
      </c>
      <c r="B86" s="180"/>
      <c r="C86" s="180"/>
      <c r="D86" s="181"/>
      <c r="E86" s="82" t="s">
        <v>175</v>
      </c>
      <c r="F86" s="81" t="s">
        <v>1</v>
      </c>
      <c r="G86" s="52"/>
      <c r="H86" s="163"/>
      <c r="I86" s="163"/>
      <c r="J86" s="163"/>
      <c r="K86" s="163"/>
      <c r="L86" s="163"/>
      <c r="M86" s="163"/>
      <c r="N86" s="52">
        <v>98537.74</v>
      </c>
      <c r="O86" s="52">
        <v>98537.74</v>
      </c>
      <c r="P86" s="52">
        <v>98537.74</v>
      </c>
      <c r="Q86" s="52">
        <v>12628</v>
      </c>
      <c r="R86" s="53">
        <f>G86+N86-P86</f>
        <v>0</v>
      </c>
      <c r="S86" s="52"/>
      <c r="T86" s="52"/>
      <c r="U86" s="72"/>
      <c r="V86" s="72"/>
      <c r="W86" s="80"/>
      <c r="X86" s="15" t="str">
        <f>IF(A86="","00000000000000000",A86)&amp;IF(E86="","000000",E86)&amp;IF(F86="","000",F86)</f>
        <v>07030000000000111530211000</v>
      </c>
      <c r="Y86" s="42"/>
      <c r="Z86" s="42"/>
      <c r="AA86" s="42"/>
      <c r="AB86" s="42"/>
      <c r="AC86" s="71"/>
      <c r="AD86" s="4"/>
      <c r="AE86" s="3"/>
      <c r="AF86" s="3"/>
    </row>
    <row r="87" spans="1:32" x14ac:dyDescent="0.2">
      <c r="A87" s="211" t="s">
        <v>26</v>
      </c>
      <c r="B87" s="212"/>
      <c r="C87" s="212"/>
      <c r="D87" s="213"/>
      <c r="E87" s="223" t="s">
        <v>176</v>
      </c>
      <c r="F87" s="224"/>
      <c r="G87" s="79"/>
      <c r="H87" s="214"/>
      <c r="I87" s="214"/>
      <c r="J87" s="214"/>
      <c r="K87" s="214"/>
      <c r="L87" s="214"/>
      <c r="M87" s="214"/>
      <c r="N87" s="79">
        <v>746332.69</v>
      </c>
      <c r="O87" s="79">
        <v>746332.69</v>
      </c>
      <c r="P87" s="79">
        <v>746332.69</v>
      </c>
      <c r="Q87" s="79">
        <v>94907</v>
      </c>
      <c r="R87" s="79">
        <v>0</v>
      </c>
      <c r="S87" s="79"/>
      <c r="T87" s="79"/>
      <c r="U87" s="79"/>
      <c r="V87" s="79"/>
      <c r="W87" s="78"/>
      <c r="X87" s="42"/>
      <c r="Y87" s="42"/>
      <c r="Z87" s="42"/>
      <c r="AA87" s="42"/>
      <c r="AB87" s="42"/>
      <c r="AC87" s="71"/>
      <c r="AD87" s="4"/>
      <c r="AE87" s="3"/>
      <c r="AF87" s="3"/>
    </row>
    <row r="88" spans="1:32" x14ac:dyDescent="0.2">
      <c r="A88" s="179" t="s">
        <v>129</v>
      </c>
      <c r="B88" s="180"/>
      <c r="C88" s="180"/>
      <c r="D88" s="181"/>
      <c r="E88" s="82" t="s">
        <v>177</v>
      </c>
      <c r="F88" s="81" t="s">
        <v>1</v>
      </c>
      <c r="G88" s="52"/>
      <c r="H88" s="163"/>
      <c r="I88" s="163"/>
      <c r="J88" s="163"/>
      <c r="K88" s="163"/>
      <c r="L88" s="163"/>
      <c r="M88" s="163"/>
      <c r="N88" s="52">
        <v>12000</v>
      </c>
      <c r="O88" s="52">
        <v>12000</v>
      </c>
      <c r="P88" s="52">
        <v>12000</v>
      </c>
      <c r="Q88" s="52"/>
      <c r="R88" s="53">
        <f>G88+N88-P88</f>
        <v>0</v>
      </c>
      <c r="S88" s="52"/>
      <c r="T88" s="52"/>
      <c r="U88" s="72"/>
      <c r="V88" s="72"/>
      <c r="W88" s="80"/>
      <c r="X88" s="15" t="str">
        <f>IF(A88="","00000000000000000",A88)&amp;IF(E88="","000000",E88)&amp;IF(F88="","000",F88)</f>
        <v>07020000000000244530221000</v>
      </c>
      <c r="Y88" s="42"/>
      <c r="Z88" s="42"/>
      <c r="AA88" s="42"/>
      <c r="AB88" s="42"/>
      <c r="AC88" s="71"/>
      <c r="AD88" s="4"/>
      <c r="AE88" s="3"/>
      <c r="AF88" s="3"/>
    </row>
    <row r="89" spans="1:32" x14ac:dyDescent="0.2">
      <c r="A89" s="211" t="s">
        <v>26</v>
      </c>
      <c r="B89" s="212"/>
      <c r="C89" s="212"/>
      <c r="D89" s="213"/>
      <c r="E89" s="223" t="s">
        <v>178</v>
      </c>
      <c r="F89" s="224"/>
      <c r="G89" s="79"/>
      <c r="H89" s="214"/>
      <c r="I89" s="214"/>
      <c r="J89" s="214"/>
      <c r="K89" s="214"/>
      <c r="L89" s="214"/>
      <c r="M89" s="214"/>
      <c r="N89" s="79">
        <v>12000</v>
      </c>
      <c r="O89" s="79">
        <v>12000</v>
      </c>
      <c r="P89" s="79">
        <v>12000</v>
      </c>
      <c r="Q89" s="79"/>
      <c r="R89" s="79">
        <v>0</v>
      </c>
      <c r="S89" s="79"/>
      <c r="T89" s="79"/>
      <c r="U89" s="79"/>
      <c r="V89" s="79"/>
      <c r="W89" s="78"/>
      <c r="X89" s="42"/>
      <c r="Y89" s="42"/>
      <c r="Z89" s="42"/>
      <c r="AA89" s="42"/>
      <c r="AB89" s="42"/>
      <c r="AC89" s="71"/>
      <c r="AD89" s="4"/>
      <c r="AE89" s="3"/>
      <c r="AF89" s="3"/>
    </row>
    <row r="90" spans="1:32" x14ac:dyDescent="0.2">
      <c r="A90" s="179" t="s">
        <v>129</v>
      </c>
      <c r="B90" s="180"/>
      <c r="C90" s="180"/>
      <c r="D90" s="181"/>
      <c r="E90" s="82" t="s">
        <v>179</v>
      </c>
      <c r="F90" s="81" t="s">
        <v>1</v>
      </c>
      <c r="G90" s="52"/>
      <c r="H90" s="163"/>
      <c r="I90" s="163"/>
      <c r="J90" s="163"/>
      <c r="K90" s="163"/>
      <c r="L90" s="163"/>
      <c r="M90" s="163"/>
      <c r="N90" s="52">
        <v>90489.919999999998</v>
      </c>
      <c r="O90" s="52">
        <v>90489.919999999998</v>
      </c>
      <c r="P90" s="52">
        <v>90489.919999999998</v>
      </c>
      <c r="Q90" s="52"/>
      <c r="R90" s="53">
        <f>G90+N90-P90</f>
        <v>0</v>
      </c>
      <c r="S90" s="52"/>
      <c r="T90" s="52"/>
      <c r="U90" s="72"/>
      <c r="V90" s="72"/>
      <c r="W90" s="80"/>
      <c r="X90" s="15" t="str">
        <f>IF(A90="","00000000000000000",A90)&amp;IF(E90="","000000",E90)&amp;IF(F90="","000",F90)</f>
        <v>07020000000000244530225000</v>
      </c>
      <c r="Y90" s="42"/>
      <c r="Z90" s="42"/>
      <c r="AA90" s="42"/>
      <c r="AB90" s="42"/>
      <c r="AC90" s="71"/>
      <c r="AD90" s="4"/>
      <c r="AE90" s="3"/>
      <c r="AF90" s="3"/>
    </row>
    <row r="91" spans="1:32" x14ac:dyDescent="0.2">
      <c r="A91" s="211" t="s">
        <v>26</v>
      </c>
      <c r="B91" s="212"/>
      <c r="C91" s="212"/>
      <c r="D91" s="213"/>
      <c r="E91" s="223" t="s">
        <v>180</v>
      </c>
      <c r="F91" s="224"/>
      <c r="G91" s="79"/>
      <c r="H91" s="214"/>
      <c r="I91" s="214"/>
      <c r="J91" s="214"/>
      <c r="K91" s="214"/>
      <c r="L91" s="214"/>
      <c r="M91" s="214"/>
      <c r="N91" s="79">
        <v>90489.919999999998</v>
      </c>
      <c r="O91" s="79">
        <v>90489.919999999998</v>
      </c>
      <c r="P91" s="79">
        <v>90489.919999999998</v>
      </c>
      <c r="Q91" s="79"/>
      <c r="R91" s="79">
        <v>0</v>
      </c>
      <c r="S91" s="79"/>
      <c r="T91" s="79"/>
      <c r="U91" s="79"/>
      <c r="V91" s="79"/>
      <c r="W91" s="78"/>
      <c r="X91" s="42"/>
      <c r="Y91" s="42"/>
      <c r="Z91" s="42"/>
      <c r="AA91" s="42"/>
      <c r="AB91" s="42"/>
      <c r="AC91" s="71"/>
      <c r="AD91" s="4"/>
      <c r="AE91" s="3"/>
      <c r="AF91" s="3"/>
    </row>
    <row r="92" spans="1:32" x14ac:dyDescent="0.2">
      <c r="A92" s="179" t="s">
        <v>129</v>
      </c>
      <c r="B92" s="180"/>
      <c r="C92" s="180"/>
      <c r="D92" s="181"/>
      <c r="E92" s="82" t="s">
        <v>181</v>
      </c>
      <c r="F92" s="81" t="s">
        <v>1</v>
      </c>
      <c r="G92" s="52"/>
      <c r="H92" s="163"/>
      <c r="I92" s="163"/>
      <c r="J92" s="163"/>
      <c r="K92" s="163"/>
      <c r="L92" s="163"/>
      <c r="M92" s="163"/>
      <c r="N92" s="52">
        <v>70909</v>
      </c>
      <c r="O92" s="52">
        <v>70909</v>
      </c>
      <c r="P92" s="52">
        <v>70909</v>
      </c>
      <c r="Q92" s="52"/>
      <c r="R92" s="53">
        <f>G92+N92-P92</f>
        <v>0</v>
      </c>
      <c r="S92" s="52"/>
      <c r="T92" s="52"/>
      <c r="U92" s="72"/>
      <c r="V92" s="72"/>
      <c r="W92" s="80"/>
      <c r="X92" s="15" t="str">
        <f>IF(A92="","00000000000000000",A92)&amp;IF(E92="","000000",E92)&amp;IF(F92="","000",F92)</f>
        <v>07020000000000244530226000</v>
      </c>
      <c r="Y92" s="42"/>
      <c r="Z92" s="42"/>
      <c r="AA92" s="42"/>
      <c r="AB92" s="42"/>
      <c r="AC92" s="71"/>
      <c r="AD92" s="4"/>
      <c r="AE92" s="3"/>
      <c r="AF92" s="3"/>
    </row>
    <row r="93" spans="1:32" x14ac:dyDescent="0.2">
      <c r="A93" s="211" t="s">
        <v>26</v>
      </c>
      <c r="B93" s="212"/>
      <c r="C93" s="212"/>
      <c r="D93" s="213"/>
      <c r="E93" s="223" t="s">
        <v>182</v>
      </c>
      <c r="F93" s="224"/>
      <c r="G93" s="79"/>
      <c r="H93" s="214"/>
      <c r="I93" s="214"/>
      <c r="J93" s="214"/>
      <c r="K93" s="214"/>
      <c r="L93" s="214"/>
      <c r="M93" s="214"/>
      <c r="N93" s="79">
        <v>70909</v>
      </c>
      <c r="O93" s="79">
        <v>70909</v>
      </c>
      <c r="P93" s="79">
        <v>70909</v>
      </c>
      <c r="Q93" s="79"/>
      <c r="R93" s="79">
        <v>0</v>
      </c>
      <c r="S93" s="79"/>
      <c r="T93" s="79"/>
      <c r="U93" s="79"/>
      <c r="V93" s="79"/>
      <c r="W93" s="78"/>
      <c r="X93" s="42"/>
      <c r="Y93" s="42"/>
      <c r="Z93" s="42"/>
      <c r="AA93" s="42"/>
      <c r="AB93" s="42"/>
      <c r="AC93" s="71"/>
      <c r="AD93" s="4"/>
      <c r="AE93" s="3"/>
      <c r="AF93" s="3"/>
    </row>
    <row r="94" spans="1:32" x14ac:dyDescent="0.2">
      <c r="A94" s="179" t="s">
        <v>129</v>
      </c>
      <c r="B94" s="180"/>
      <c r="C94" s="180"/>
      <c r="D94" s="181"/>
      <c r="E94" s="82" t="s">
        <v>183</v>
      </c>
      <c r="F94" s="81" t="s">
        <v>1</v>
      </c>
      <c r="G94" s="52"/>
      <c r="H94" s="163"/>
      <c r="I94" s="163"/>
      <c r="J94" s="163"/>
      <c r="K94" s="163"/>
      <c r="L94" s="163"/>
      <c r="M94" s="163"/>
      <c r="N94" s="52">
        <v>5254.7</v>
      </c>
      <c r="O94" s="52">
        <v>5254.7</v>
      </c>
      <c r="P94" s="52">
        <v>5254.7</v>
      </c>
      <c r="Q94" s="52"/>
      <c r="R94" s="53">
        <f>G94+N94-P94</f>
        <v>0</v>
      </c>
      <c r="S94" s="52"/>
      <c r="T94" s="52"/>
      <c r="U94" s="72"/>
      <c r="V94" s="72"/>
      <c r="W94" s="80"/>
      <c r="X94" s="15" t="str">
        <f>IF(A94="","00000000000000000",A94)&amp;IF(E94="","000000",E94)&amp;IF(F94="","000",F94)</f>
        <v>07020000000000244530227000</v>
      </c>
      <c r="Y94" s="42"/>
      <c r="Z94" s="42"/>
      <c r="AA94" s="42"/>
      <c r="AB94" s="42"/>
      <c r="AC94" s="71"/>
      <c r="AD94" s="4"/>
      <c r="AE94" s="3"/>
      <c r="AF94" s="3"/>
    </row>
    <row r="95" spans="1:32" x14ac:dyDescent="0.2">
      <c r="A95" s="211" t="s">
        <v>26</v>
      </c>
      <c r="B95" s="212"/>
      <c r="C95" s="212"/>
      <c r="D95" s="213"/>
      <c r="E95" s="223" t="s">
        <v>184</v>
      </c>
      <c r="F95" s="224"/>
      <c r="G95" s="79"/>
      <c r="H95" s="214"/>
      <c r="I95" s="214"/>
      <c r="J95" s="214"/>
      <c r="K95" s="214"/>
      <c r="L95" s="214"/>
      <c r="M95" s="214"/>
      <c r="N95" s="79">
        <v>5254.7</v>
      </c>
      <c r="O95" s="79">
        <v>5254.7</v>
      </c>
      <c r="P95" s="79">
        <v>5254.7</v>
      </c>
      <c r="Q95" s="79"/>
      <c r="R95" s="79">
        <v>0</v>
      </c>
      <c r="S95" s="79"/>
      <c r="T95" s="79"/>
      <c r="U95" s="79"/>
      <c r="V95" s="79"/>
      <c r="W95" s="78"/>
      <c r="X95" s="42"/>
      <c r="Y95" s="42"/>
      <c r="Z95" s="42"/>
      <c r="AA95" s="42"/>
      <c r="AB95" s="42"/>
      <c r="AC95" s="71"/>
      <c r="AD95" s="4"/>
      <c r="AE95" s="3"/>
      <c r="AF95" s="3"/>
    </row>
    <row r="96" spans="1:32" x14ac:dyDescent="0.2">
      <c r="A96" s="179" t="s">
        <v>185</v>
      </c>
      <c r="B96" s="180"/>
      <c r="C96" s="180"/>
      <c r="D96" s="181"/>
      <c r="E96" s="82" t="s">
        <v>186</v>
      </c>
      <c r="F96" s="81" t="s">
        <v>1</v>
      </c>
      <c r="G96" s="52"/>
      <c r="H96" s="163"/>
      <c r="I96" s="163"/>
      <c r="J96" s="163"/>
      <c r="K96" s="163"/>
      <c r="L96" s="163"/>
      <c r="M96" s="163"/>
      <c r="N96" s="52">
        <v>16955.169999999998</v>
      </c>
      <c r="O96" s="52">
        <v>16955.169999999998</v>
      </c>
      <c r="P96" s="52">
        <v>16955.169999999998</v>
      </c>
      <c r="Q96" s="52"/>
      <c r="R96" s="53">
        <f>G96+N96-P96</f>
        <v>0</v>
      </c>
      <c r="S96" s="52"/>
      <c r="T96" s="52"/>
      <c r="U96" s="72"/>
      <c r="V96" s="72"/>
      <c r="W96" s="80"/>
      <c r="X96" s="15" t="str">
        <f>IF(A96="","00000000000000000",A96)&amp;IF(E96="","000000",E96)&amp;IF(F96="","000",F96)</f>
        <v>07030000000000244530231000</v>
      </c>
      <c r="Y96" s="42"/>
      <c r="Z96" s="42"/>
      <c r="AA96" s="42"/>
      <c r="AB96" s="42"/>
      <c r="AC96" s="71"/>
      <c r="AD96" s="4"/>
      <c r="AE96" s="3"/>
      <c r="AF96" s="3"/>
    </row>
    <row r="97" spans="1:32" x14ac:dyDescent="0.2">
      <c r="A97" s="211" t="s">
        <v>26</v>
      </c>
      <c r="B97" s="212"/>
      <c r="C97" s="212"/>
      <c r="D97" s="213"/>
      <c r="E97" s="223" t="s">
        <v>187</v>
      </c>
      <c r="F97" s="224"/>
      <c r="G97" s="79"/>
      <c r="H97" s="214"/>
      <c r="I97" s="214"/>
      <c r="J97" s="214"/>
      <c r="K97" s="214"/>
      <c r="L97" s="214"/>
      <c r="M97" s="214"/>
      <c r="N97" s="79">
        <v>16955.169999999998</v>
      </c>
      <c r="O97" s="79">
        <v>16955.169999999998</v>
      </c>
      <c r="P97" s="79">
        <v>16955.169999999998</v>
      </c>
      <c r="Q97" s="79"/>
      <c r="R97" s="79">
        <v>0</v>
      </c>
      <c r="S97" s="79"/>
      <c r="T97" s="79"/>
      <c r="U97" s="79"/>
      <c r="V97" s="79"/>
      <c r="W97" s="78"/>
      <c r="X97" s="42"/>
      <c r="Y97" s="42"/>
      <c r="Z97" s="42"/>
      <c r="AA97" s="42"/>
      <c r="AB97" s="42"/>
      <c r="AC97" s="71"/>
      <c r="AD97" s="4"/>
      <c r="AE97" s="3"/>
      <c r="AF97" s="3"/>
    </row>
    <row r="98" spans="1:32" x14ac:dyDescent="0.2">
      <c r="A98" s="179" t="s">
        <v>129</v>
      </c>
      <c r="B98" s="180"/>
      <c r="C98" s="180"/>
      <c r="D98" s="181"/>
      <c r="E98" s="82" t="s">
        <v>188</v>
      </c>
      <c r="F98" s="81" t="s">
        <v>1</v>
      </c>
      <c r="G98" s="52"/>
      <c r="H98" s="163"/>
      <c r="I98" s="163"/>
      <c r="J98" s="163"/>
      <c r="K98" s="163"/>
      <c r="L98" s="163"/>
      <c r="M98" s="163"/>
      <c r="N98" s="52">
        <v>1196384.94</v>
      </c>
      <c r="O98" s="52">
        <v>1196384.94</v>
      </c>
      <c r="P98" s="52">
        <v>1196384.94</v>
      </c>
      <c r="Q98" s="52"/>
      <c r="R98" s="53">
        <f>G98+N98-P98</f>
        <v>0</v>
      </c>
      <c r="S98" s="52"/>
      <c r="T98" s="52"/>
      <c r="U98" s="72"/>
      <c r="V98" s="72"/>
      <c r="W98" s="80"/>
      <c r="X98" s="15" t="str">
        <f>IF(A98="","00000000000000000",A98)&amp;IF(E98="","000000",E98)&amp;IF(F98="","000",F98)</f>
        <v>07020000000000244530234000</v>
      </c>
      <c r="Y98" s="42"/>
      <c r="Z98" s="42"/>
      <c r="AA98" s="42"/>
      <c r="AB98" s="42"/>
      <c r="AC98" s="71"/>
      <c r="AD98" s="4"/>
      <c r="AE98" s="3"/>
      <c r="AF98" s="3"/>
    </row>
    <row r="99" spans="1:32" x14ac:dyDescent="0.2">
      <c r="A99" s="179" t="s">
        <v>185</v>
      </c>
      <c r="B99" s="180"/>
      <c r="C99" s="180"/>
      <c r="D99" s="181"/>
      <c r="E99" s="82" t="s">
        <v>188</v>
      </c>
      <c r="F99" s="81" t="s">
        <v>1</v>
      </c>
      <c r="G99" s="52"/>
      <c r="H99" s="163"/>
      <c r="I99" s="163"/>
      <c r="J99" s="163"/>
      <c r="K99" s="163"/>
      <c r="L99" s="163"/>
      <c r="M99" s="163"/>
      <c r="N99" s="52">
        <v>72550</v>
      </c>
      <c r="O99" s="52">
        <v>72550</v>
      </c>
      <c r="P99" s="52">
        <v>72550</v>
      </c>
      <c r="Q99" s="52"/>
      <c r="R99" s="53">
        <f>G99+N99-P99</f>
        <v>0</v>
      </c>
      <c r="S99" s="52"/>
      <c r="T99" s="52"/>
      <c r="U99" s="72"/>
      <c r="V99" s="72"/>
      <c r="W99" s="80"/>
      <c r="X99" s="15" t="str">
        <f>IF(A99="","00000000000000000",A99)&amp;IF(E99="","000000",E99)&amp;IF(F99="","000",F99)</f>
        <v>07030000000000244530234000</v>
      </c>
      <c r="Y99" s="42"/>
      <c r="Z99" s="42"/>
      <c r="AA99" s="42"/>
      <c r="AB99" s="42"/>
      <c r="AC99" s="71"/>
      <c r="AD99" s="4"/>
      <c r="AE99" s="3"/>
      <c r="AF99" s="3"/>
    </row>
    <row r="100" spans="1:32" x14ac:dyDescent="0.2">
      <c r="A100" s="179" t="s">
        <v>189</v>
      </c>
      <c r="B100" s="180"/>
      <c r="C100" s="180"/>
      <c r="D100" s="181"/>
      <c r="E100" s="82" t="s">
        <v>188</v>
      </c>
      <c r="F100" s="81" t="s">
        <v>1</v>
      </c>
      <c r="G100" s="52"/>
      <c r="H100" s="163"/>
      <c r="I100" s="163"/>
      <c r="J100" s="163"/>
      <c r="K100" s="163"/>
      <c r="L100" s="163"/>
      <c r="M100" s="163"/>
      <c r="N100" s="52">
        <v>47661.599999999999</v>
      </c>
      <c r="O100" s="52">
        <v>47661.599999999999</v>
      </c>
      <c r="P100" s="52">
        <v>47661.599999999999</v>
      </c>
      <c r="Q100" s="52"/>
      <c r="R100" s="53">
        <f>G100+N100-P100</f>
        <v>0</v>
      </c>
      <c r="S100" s="52"/>
      <c r="T100" s="52"/>
      <c r="U100" s="72"/>
      <c r="V100" s="72"/>
      <c r="W100" s="80"/>
      <c r="X100" s="15" t="str">
        <f>IF(A100="","00000000000000000",A100)&amp;IF(E100="","000000",E100)&amp;IF(F100="","000",F100)</f>
        <v>07070000000000244530234000</v>
      </c>
      <c r="Y100" s="42"/>
      <c r="Z100" s="42"/>
      <c r="AA100" s="42"/>
      <c r="AB100" s="42"/>
      <c r="AC100" s="71"/>
      <c r="AD100" s="4"/>
      <c r="AE100" s="3"/>
      <c r="AF100" s="3"/>
    </row>
    <row r="101" spans="1:32" x14ac:dyDescent="0.2">
      <c r="A101" s="211" t="s">
        <v>26</v>
      </c>
      <c r="B101" s="212"/>
      <c r="C101" s="212"/>
      <c r="D101" s="213"/>
      <c r="E101" s="223" t="s">
        <v>190</v>
      </c>
      <c r="F101" s="224"/>
      <c r="G101" s="79"/>
      <c r="H101" s="214"/>
      <c r="I101" s="214"/>
      <c r="J101" s="214"/>
      <c r="K101" s="214"/>
      <c r="L101" s="214"/>
      <c r="M101" s="214"/>
      <c r="N101" s="79">
        <v>1316596.54</v>
      </c>
      <c r="O101" s="79">
        <v>1316596.54</v>
      </c>
      <c r="P101" s="79">
        <v>1316596.54</v>
      </c>
      <c r="Q101" s="79"/>
      <c r="R101" s="79">
        <v>0</v>
      </c>
      <c r="S101" s="79"/>
      <c r="T101" s="79"/>
      <c r="U101" s="79"/>
      <c r="V101" s="79"/>
      <c r="W101" s="78"/>
      <c r="X101" s="42"/>
      <c r="Y101" s="42"/>
      <c r="Z101" s="42"/>
      <c r="AA101" s="42"/>
      <c r="AB101" s="42"/>
      <c r="AC101" s="71"/>
      <c r="AD101" s="4"/>
      <c r="AE101" s="3"/>
      <c r="AF101" s="3"/>
    </row>
    <row r="102" spans="1:32" x14ac:dyDescent="0.2">
      <c r="A102" s="179" t="s">
        <v>112</v>
      </c>
      <c r="B102" s="180"/>
      <c r="C102" s="180"/>
      <c r="D102" s="181"/>
      <c r="E102" s="82" t="s">
        <v>191</v>
      </c>
      <c r="F102" s="81" t="s">
        <v>1</v>
      </c>
      <c r="G102" s="52"/>
      <c r="H102" s="163"/>
      <c r="I102" s="163"/>
      <c r="J102" s="163"/>
      <c r="K102" s="163"/>
      <c r="L102" s="163"/>
      <c r="M102" s="163"/>
      <c r="N102" s="52">
        <v>3603.57</v>
      </c>
      <c r="O102" s="52">
        <v>3603.57</v>
      </c>
      <c r="P102" s="52">
        <v>3603.57</v>
      </c>
      <c r="Q102" s="52">
        <v>144</v>
      </c>
      <c r="R102" s="53">
        <f>G102+N102-P102</f>
        <v>0</v>
      </c>
      <c r="S102" s="52"/>
      <c r="T102" s="52"/>
      <c r="U102" s="72"/>
      <c r="V102" s="72"/>
      <c r="W102" s="80"/>
      <c r="X102" s="15" t="str">
        <f>IF(A102="","00000000000000000",A102)&amp;IF(E102="","000000",E102)&amp;IF(F102="","000",F102)</f>
        <v>07020000000000111530266000</v>
      </c>
      <c r="Y102" s="42"/>
      <c r="Z102" s="42"/>
      <c r="AA102" s="42"/>
      <c r="AB102" s="42"/>
      <c r="AC102" s="71"/>
      <c r="AD102" s="4"/>
      <c r="AE102" s="3"/>
      <c r="AF102" s="3"/>
    </row>
    <row r="103" spans="1:32" x14ac:dyDescent="0.2">
      <c r="A103" s="211" t="s">
        <v>26</v>
      </c>
      <c r="B103" s="212"/>
      <c r="C103" s="212"/>
      <c r="D103" s="213"/>
      <c r="E103" s="223" t="s">
        <v>192</v>
      </c>
      <c r="F103" s="224"/>
      <c r="G103" s="79"/>
      <c r="H103" s="214"/>
      <c r="I103" s="214"/>
      <c r="J103" s="214"/>
      <c r="K103" s="214"/>
      <c r="L103" s="214"/>
      <c r="M103" s="214"/>
      <c r="N103" s="79">
        <v>3603.57</v>
      </c>
      <c r="O103" s="79">
        <v>3603.57</v>
      </c>
      <c r="P103" s="79">
        <v>3603.57</v>
      </c>
      <c r="Q103" s="79">
        <v>144</v>
      </c>
      <c r="R103" s="79">
        <v>0</v>
      </c>
      <c r="S103" s="79"/>
      <c r="T103" s="79"/>
      <c r="U103" s="79"/>
      <c r="V103" s="79"/>
      <c r="W103" s="78"/>
      <c r="X103" s="42"/>
      <c r="Y103" s="42"/>
      <c r="Z103" s="42"/>
      <c r="AA103" s="42"/>
      <c r="AB103" s="42"/>
      <c r="AC103" s="71"/>
      <c r="AD103" s="4"/>
      <c r="AE103" s="3"/>
      <c r="AF103" s="3"/>
    </row>
    <row r="104" spans="1:32" x14ac:dyDescent="0.2">
      <c r="A104" s="179" t="s">
        <v>174</v>
      </c>
      <c r="B104" s="180"/>
      <c r="C104" s="180"/>
      <c r="D104" s="181"/>
      <c r="E104" s="82" t="s">
        <v>193</v>
      </c>
      <c r="F104" s="81" t="s">
        <v>1</v>
      </c>
      <c r="G104" s="52"/>
      <c r="H104" s="163"/>
      <c r="I104" s="163"/>
      <c r="J104" s="163"/>
      <c r="K104" s="163"/>
      <c r="L104" s="163"/>
      <c r="M104" s="163"/>
      <c r="N104" s="52">
        <v>5820</v>
      </c>
      <c r="O104" s="52"/>
      <c r="P104" s="52">
        <v>5820</v>
      </c>
      <c r="Q104" s="52"/>
      <c r="R104" s="53">
        <f>G104+N104-P104</f>
        <v>0</v>
      </c>
      <c r="S104" s="52"/>
      <c r="T104" s="52"/>
      <c r="U104" s="72"/>
      <c r="V104" s="72"/>
      <c r="W104" s="80"/>
      <c r="X104" s="15" t="str">
        <f>IF(A104="","00000000000000000",A104)&amp;IF(E104="","000000",E104)&amp;IF(F104="","000",F104)</f>
        <v>04010000000000111530301000</v>
      </c>
      <c r="Y104" s="42"/>
      <c r="Z104" s="42"/>
      <c r="AA104" s="42"/>
      <c r="AB104" s="42"/>
      <c r="AC104" s="71"/>
      <c r="AD104" s="4"/>
      <c r="AE104" s="3"/>
      <c r="AF104" s="3"/>
    </row>
    <row r="105" spans="1:32" x14ac:dyDescent="0.2">
      <c r="A105" s="179" t="s">
        <v>112</v>
      </c>
      <c r="B105" s="180"/>
      <c r="C105" s="180"/>
      <c r="D105" s="181"/>
      <c r="E105" s="82" t="s">
        <v>193</v>
      </c>
      <c r="F105" s="81" t="s">
        <v>1</v>
      </c>
      <c r="G105" s="52"/>
      <c r="H105" s="163"/>
      <c r="I105" s="163"/>
      <c r="J105" s="163"/>
      <c r="K105" s="163"/>
      <c r="L105" s="163"/>
      <c r="M105" s="163"/>
      <c r="N105" s="52">
        <v>76603</v>
      </c>
      <c r="O105" s="52"/>
      <c r="P105" s="52">
        <v>76603</v>
      </c>
      <c r="Q105" s="52"/>
      <c r="R105" s="53">
        <f>G105+N105-P105</f>
        <v>0</v>
      </c>
      <c r="S105" s="52"/>
      <c r="T105" s="52"/>
      <c r="U105" s="72"/>
      <c r="V105" s="72"/>
      <c r="W105" s="80"/>
      <c r="X105" s="15" t="str">
        <f>IF(A105="","00000000000000000",A105)&amp;IF(E105="","000000",E105)&amp;IF(F105="","000",F105)</f>
        <v>07020000000000111530301000</v>
      </c>
      <c r="Y105" s="42"/>
      <c r="Z105" s="42"/>
      <c r="AA105" s="42"/>
      <c r="AB105" s="42"/>
      <c r="AC105" s="71"/>
      <c r="AD105" s="4"/>
      <c r="AE105" s="3"/>
      <c r="AF105" s="3"/>
    </row>
    <row r="106" spans="1:32" x14ac:dyDescent="0.2">
      <c r="A106" s="179" t="s">
        <v>117</v>
      </c>
      <c r="B106" s="180"/>
      <c r="C106" s="180"/>
      <c r="D106" s="181"/>
      <c r="E106" s="82" t="s">
        <v>193</v>
      </c>
      <c r="F106" s="81" t="s">
        <v>1</v>
      </c>
      <c r="G106" s="52"/>
      <c r="H106" s="163"/>
      <c r="I106" s="163"/>
      <c r="J106" s="163"/>
      <c r="K106" s="163"/>
      <c r="L106" s="163"/>
      <c r="M106" s="163"/>
      <c r="N106" s="52">
        <v>12628</v>
      </c>
      <c r="O106" s="52"/>
      <c r="P106" s="52">
        <v>12628</v>
      </c>
      <c r="Q106" s="52"/>
      <c r="R106" s="53">
        <f>G106+N106-P106</f>
        <v>0</v>
      </c>
      <c r="S106" s="52"/>
      <c r="T106" s="52"/>
      <c r="U106" s="72"/>
      <c r="V106" s="72"/>
      <c r="W106" s="80"/>
      <c r="X106" s="15" t="str">
        <f>IF(A106="","00000000000000000",A106)&amp;IF(E106="","000000",E106)&amp;IF(F106="","000",F106)</f>
        <v>07030000000000111530301000</v>
      </c>
      <c r="Y106" s="42"/>
      <c r="Z106" s="42"/>
      <c r="AA106" s="42"/>
      <c r="AB106" s="42"/>
      <c r="AC106" s="71"/>
      <c r="AD106" s="4"/>
      <c r="AE106" s="3"/>
      <c r="AF106" s="3"/>
    </row>
    <row r="107" spans="1:32" x14ac:dyDescent="0.2">
      <c r="A107" s="211" t="s">
        <v>26</v>
      </c>
      <c r="B107" s="212"/>
      <c r="C107" s="212"/>
      <c r="D107" s="213"/>
      <c r="E107" s="223" t="s">
        <v>194</v>
      </c>
      <c r="F107" s="224"/>
      <c r="G107" s="79"/>
      <c r="H107" s="214"/>
      <c r="I107" s="214"/>
      <c r="J107" s="214"/>
      <c r="K107" s="214"/>
      <c r="L107" s="214"/>
      <c r="M107" s="214"/>
      <c r="N107" s="79">
        <v>95051</v>
      </c>
      <c r="O107" s="79"/>
      <c r="P107" s="79">
        <v>95051</v>
      </c>
      <c r="Q107" s="79"/>
      <c r="R107" s="79">
        <v>0</v>
      </c>
      <c r="S107" s="79"/>
      <c r="T107" s="79"/>
      <c r="U107" s="79"/>
      <c r="V107" s="79"/>
      <c r="W107" s="78"/>
      <c r="X107" s="42"/>
      <c r="Y107" s="42"/>
      <c r="Z107" s="42"/>
      <c r="AA107" s="42"/>
      <c r="AB107" s="42"/>
      <c r="AC107" s="71"/>
      <c r="AD107" s="4"/>
      <c r="AE107" s="3"/>
      <c r="AF107" s="3"/>
    </row>
    <row r="108" spans="1:32" x14ac:dyDescent="0.2">
      <c r="A108" s="179" t="s">
        <v>195</v>
      </c>
      <c r="B108" s="180"/>
      <c r="C108" s="180"/>
      <c r="D108" s="181"/>
      <c r="E108" s="82" t="s">
        <v>196</v>
      </c>
      <c r="F108" s="81" t="s">
        <v>1</v>
      </c>
      <c r="G108" s="52"/>
      <c r="H108" s="163"/>
      <c r="I108" s="163"/>
      <c r="J108" s="163"/>
      <c r="K108" s="163"/>
      <c r="L108" s="163"/>
      <c r="M108" s="163"/>
      <c r="N108" s="52">
        <v>1298.6400000000001</v>
      </c>
      <c r="O108" s="52"/>
      <c r="P108" s="52">
        <v>1298.6400000000001</v>
      </c>
      <c r="Q108" s="52"/>
      <c r="R108" s="53">
        <f>G108+N108-P108</f>
        <v>0</v>
      </c>
      <c r="S108" s="52"/>
      <c r="T108" s="52"/>
      <c r="U108" s="72"/>
      <c r="V108" s="72"/>
      <c r="W108" s="80"/>
      <c r="X108" s="15" t="str">
        <f>IF(A108="","00000000000000000",A108)&amp;IF(E108="","000000",E108)&amp;IF(F108="","000",F108)</f>
        <v>04010000000000119530302000</v>
      </c>
      <c r="Y108" s="42"/>
      <c r="Z108" s="42"/>
      <c r="AA108" s="42"/>
      <c r="AB108" s="42"/>
      <c r="AC108" s="71"/>
      <c r="AD108" s="4"/>
      <c r="AE108" s="3"/>
      <c r="AF108" s="3"/>
    </row>
    <row r="109" spans="1:32" x14ac:dyDescent="0.2">
      <c r="A109" s="179" t="s">
        <v>115</v>
      </c>
      <c r="B109" s="180"/>
      <c r="C109" s="180"/>
      <c r="D109" s="181"/>
      <c r="E109" s="82" t="s">
        <v>196</v>
      </c>
      <c r="F109" s="81" t="s">
        <v>1</v>
      </c>
      <c r="G109" s="52"/>
      <c r="H109" s="163"/>
      <c r="I109" s="163"/>
      <c r="J109" s="163"/>
      <c r="K109" s="163"/>
      <c r="L109" s="163"/>
      <c r="M109" s="163"/>
      <c r="N109" s="52">
        <v>17377.48</v>
      </c>
      <c r="O109" s="52"/>
      <c r="P109" s="52">
        <v>17377.48</v>
      </c>
      <c r="Q109" s="52"/>
      <c r="R109" s="53">
        <f>G109+N109-P109</f>
        <v>0</v>
      </c>
      <c r="S109" s="52"/>
      <c r="T109" s="52"/>
      <c r="U109" s="72"/>
      <c r="V109" s="72"/>
      <c r="W109" s="80"/>
      <c r="X109" s="15" t="str">
        <f>IF(A109="","00000000000000000",A109)&amp;IF(E109="","000000",E109)&amp;IF(F109="","000",F109)</f>
        <v>07020000000000119530302000</v>
      </c>
      <c r="Y109" s="42"/>
      <c r="Z109" s="42"/>
      <c r="AA109" s="42"/>
      <c r="AB109" s="42"/>
      <c r="AC109" s="71"/>
      <c r="AD109" s="4"/>
      <c r="AE109" s="3"/>
      <c r="AF109" s="3"/>
    </row>
    <row r="110" spans="1:32" x14ac:dyDescent="0.2">
      <c r="A110" s="179" t="s">
        <v>119</v>
      </c>
      <c r="B110" s="180"/>
      <c r="C110" s="180"/>
      <c r="D110" s="181"/>
      <c r="E110" s="82" t="s">
        <v>196</v>
      </c>
      <c r="F110" s="81" t="s">
        <v>1</v>
      </c>
      <c r="G110" s="52"/>
      <c r="H110" s="163"/>
      <c r="I110" s="163"/>
      <c r="J110" s="163"/>
      <c r="K110" s="163"/>
      <c r="L110" s="163"/>
      <c r="M110" s="163"/>
      <c r="N110" s="52">
        <v>2857.54</v>
      </c>
      <c r="O110" s="52"/>
      <c r="P110" s="52">
        <v>2857.54</v>
      </c>
      <c r="Q110" s="52"/>
      <c r="R110" s="53">
        <f>G110+N110-P110</f>
        <v>0</v>
      </c>
      <c r="S110" s="52"/>
      <c r="T110" s="52"/>
      <c r="U110" s="72"/>
      <c r="V110" s="72"/>
      <c r="W110" s="80"/>
      <c r="X110" s="15" t="str">
        <f>IF(A110="","00000000000000000",A110)&amp;IF(E110="","000000",E110)&amp;IF(F110="","000",F110)</f>
        <v>07030000000000119530302000</v>
      </c>
      <c r="Y110" s="42"/>
      <c r="Z110" s="42"/>
      <c r="AA110" s="42"/>
      <c r="AB110" s="42"/>
      <c r="AC110" s="71"/>
      <c r="AD110" s="4"/>
      <c r="AE110" s="3"/>
      <c r="AF110" s="3"/>
    </row>
    <row r="111" spans="1:32" x14ac:dyDescent="0.2">
      <c r="A111" s="211" t="s">
        <v>26</v>
      </c>
      <c r="B111" s="212"/>
      <c r="C111" s="212"/>
      <c r="D111" s="213"/>
      <c r="E111" s="223" t="s">
        <v>197</v>
      </c>
      <c r="F111" s="224"/>
      <c r="G111" s="79"/>
      <c r="H111" s="214"/>
      <c r="I111" s="214"/>
      <c r="J111" s="214"/>
      <c r="K111" s="214"/>
      <c r="L111" s="214"/>
      <c r="M111" s="214"/>
      <c r="N111" s="79">
        <v>21533.66</v>
      </c>
      <c r="O111" s="79"/>
      <c r="P111" s="79">
        <v>21533.66</v>
      </c>
      <c r="Q111" s="79"/>
      <c r="R111" s="79">
        <v>0</v>
      </c>
      <c r="S111" s="79"/>
      <c r="T111" s="79"/>
      <c r="U111" s="79"/>
      <c r="V111" s="79"/>
      <c r="W111" s="78"/>
      <c r="X111" s="42"/>
      <c r="Y111" s="42"/>
      <c r="Z111" s="42"/>
      <c r="AA111" s="42"/>
      <c r="AB111" s="42"/>
      <c r="AC111" s="71"/>
      <c r="AD111" s="4"/>
      <c r="AE111" s="3"/>
      <c r="AF111" s="3"/>
    </row>
    <row r="112" spans="1:32" x14ac:dyDescent="0.2">
      <c r="A112" s="179" t="s">
        <v>198</v>
      </c>
      <c r="B112" s="180"/>
      <c r="C112" s="180"/>
      <c r="D112" s="181"/>
      <c r="E112" s="82" t="s">
        <v>199</v>
      </c>
      <c r="F112" s="81" t="s">
        <v>1</v>
      </c>
      <c r="G112" s="52"/>
      <c r="H112" s="163"/>
      <c r="I112" s="163"/>
      <c r="J112" s="163"/>
      <c r="K112" s="163"/>
      <c r="L112" s="163"/>
      <c r="M112" s="163"/>
      <c r="N112" s="52">
        <v>14061.44</v>
      </c>
      <c r="O112" s="52"/>
      <c r="P112" s="52">
        <v>14061.44</v>
      </c>
      <c r="Q112" s="52"/>
      <c r="R112" s="53">
        <f>G112+N112-P112</f>
        <v>0</v>
      </c>
      <c r="S112" s="52"/>
      <c r="T112" s="52"/>
      <c r="U112" s="72"/>
      <c r="V112" s="72"/>
      <c r="W112" s="80"/>
      <c r="X112" s="15" t="str">
        <f>IF(A112="","00000000000000000",A112)&amp;IF(E112="","000000",E112)&amp;IF(F112="","000",F112)</f>
        <v>07020000000000852530305000</v>
      </c>
      <c r="Y112" s="42"/>
      <c r="Z112" s="42"/>
      <c r="AA112" s="42"/>
      <c r="AB112" s="42"/>
      <c r="AC112" s="71"/>
      <c r="AD112" s="4"/>
      <c r="AE112" s="3"/>
      <c r="AF112" s="3"/>
    </row>
    <row r="113" spans="1:32" x14ac:dyDescent="0.2">
      <c r="A113" s="211" t="s">
        <v>26</v>
      </c>
      <c r="B113" s="212"/>
      <c r="C113" s="212"/>
      <c r="D113" s="213"/>
      <c r="E113" s="223" t="s">
        <v>200</v>
      </c>
      <c r="F113" s="224"/>
      <c r="G113" s="79"/>
      <c r="H113" s="214"/>
      <c r="I113" s="214"/>
      <c r="J113" s="214"/>
      <c r="K113" s="214"/>
      <c r="L113" s="214"/>
      <c r="M113" s="214"/>
      <c r="N113" s="79">
        <v>14061.44</v>
      </c>
      <c r="O113" s="79"/>
      <c r="P113" s="79">
        <v>14061.44</v>
      </c>
      <c r="Q113" s="79"/>
      <c r="R113" s="79">
        <v>0</v>
      </c>
      <c r="S113" s="79"/>
      <c r="T113" s="79"/>
      <c r="U113" s="79"/>
      <c r="V113" s="79"/>
      <c r="W113" s="78"/>
      <c r="X113" s="42"/>
      <c r="Y113" s="42"/>
      <c r="Z113" s="42"/>
      <c r="AA113" s="42"/>
      <c r="AB113" s="42"/>
      <c r="AC113" s="71"/>
      <c r="AD113" s="4"/>
      <c r="AE113" s="3"/>
      <c r="AF113" s="3"/>
    </row>
    <row r="114" spans="1:32" x14ac:dyDescent="0.2">
      <c r="A114" s="179" t="s">
        <v>195</v>
      </c>
      <c r="B114" s="180"/>
      <c r="C114" s="180"/>
      <c r="D114" s="181"/>
      <c r="E114" s="82" t="s">
        <v>201</v>
      </c>
      <c r="F114" s="81" t="s">
        <v>1</v>
      </c>
      <c r="G114" s="52"/>
      <c r="H114" s="163"/>
      <c r="I114" s="163"/>
      <c r="J114" s="163"/>
      <c r="K114" s="163"/>
      <c r="L114" s="163"/>
      <c r="M114" s="163"/>
      <c r="N114" s="52">
        <v>89.58</v>
      </c>
      <c r="O114" s="52"/>
      <c r="P114" s="52">
        <v>89.58</v>
      </c>
      <c r="Q114" s="52"/>
      <c r="R114" s="53">
        <f>G114+N114-P114</f>
        <v>0</v>
      </c>
      <c r="S114" s="52"/>
      <c r="T114" s="52"/>
      <c r="U114" s="72"/>
      <c r="V114" s="72"/>
      <c r="W114" s="80"/>
      <c r="X114" s="15" t="str">
        <f>IF(A114="","00000000000000000",A114)&amp;IF(E114="","000000",E114)&amp;IF(F114="","000",F114)</f>
        <v>04010000000000119530306000</v>
      </c>
      <c r="Y114" s="42"/>
      <c r="Z114" s="42"/>
      <c r="AA114" s="42"/>
      <c r="AB114" s="42"/>
      <c r="AC114" s="71"/>
      <c r="AD114" s="4"/>
      <c r="AE114" s="3"/>
      <c r="AF114" s="3"/>
    </row>
    <row r="115" spans="1:32" x14ac:dyDescent="0.2">
      <c r="A115" s="179" t="s">
        <v>115</v>
      </c>
      <c r="B115" s="180"/>
      <c r="C115" s="180"/>
      <c r="D115" s="181"/>
      <c r="E115" s="82" t="s">
        <v>201</v>
      </c>
      <c r="F115" s="81" t="s">
        <v>1</v>
      </c>
      <c r="G115" s="52"/>
      <c r="H115" s="163"/>
      <c r="I115" s="163"/>
      <c r="J115" s="163"/>
      <c r="K115" s="163"/>
      <c r="L115" s="163"/>
      <c r="M115" s="163"/>
      <c r="N115" s="52">
        <v>1198.4000000000001</v>
      </c>
      <c r="O115" s="52"/>
      <c r="P115" s="52">
        <v>1198.4000000000001</v>
      </c>
      <c r="Q115" s="52"/>
      <c r="R115" s="53">
        <f>G115+N115-P115</f>
        <v>0</v>
      </c>
      <c r="S115" s="52"/>
      <c r="T115" s="52"/>
      <c r="U115" s="72"/>
      <c r="V115" s="72"/>
      <c r="W115" s="80"/>
      <c r="X115" s="15" t="str">
        <f>IF(A115="","00000000000000000",A115)&amp;IF(E115="","000000",E115)&amp;IF(F115="","000",F115)</f>
        <v>07020000000000119530306000</v>
      </c>
      <c r="Y115" s="42"/>
      <c r="Z115" s="42"/>
      <c r="AA115" s="42"/>
      <c r="AB115" s="42"/>
      <c r="AC115" s="71"/>
      <c r="AD115" s="4"/>
      <c r="AE115" s="3"/>
      <c r="AF115" s="3"/>
    </row>
    <row r="116" spans="1:32" x14ac:dyDescent="0.2">
      <c r="A116" s="179" t="s">
        <v>119</v>
      </c>
      <c r="B116" s="180"/>
      <c r="C116" s="180"/>
      <c r="D116" s="181"/>
      <c r="E116" s="82" t="s">
        <v>201</v>
      </c>
      <c r="F116" s="81" t="s">
        <v>1</v>
      </c>
      <c r="G116" s="52"/>
      <c r="H116" s="163"/>
      <c r="I116" s="163"/>
      <c r="J116" s="163"/>
      <c r="K116" s="163"/>
      <c r="L116" s="163"/>
      <c r="M116" s="163"/>
      <c r="N116" s="52">
        <v>197.1</v>
      </c>
      <c r="O116" s="52"/>
      <c r="P116" s="52">
        <v>197.1</v>
      </c>
      <c r="Q116" s="52"/>
      <c r="R116" s="53">
        <f>G116+N116-P116</f>
        <v>0</v>
      </c>
      <c r="S116" s="52"/>
      <c r="T116" s="52"/>
      <c r="U116" s="72"/>
      <c r="V116" s="72"/>
      <c r="W116" s="80"/>
      <c r="X116" s="15" t="str">
        <f>IF(A116="","00000000000000000",A116)&amp;IF(E116="","000000",E116)&amp;IF(F116="","000",F116)</f>
        <v>07030000000000119530306000</v>
      </c>
      <c r="Y116" s="42"/>
      <c r="Z116" s="42"/>
      <c r="AA116" s="42"/>
      <c r="AB116" s="42"/>
      <c r="AC116" s="71"/>
      <c r="AD116" s="4"/>
      <c r="AE116" s="3"/>
      <c r="AF116" s="3"/>
    </row>
    <row r="117" spans="1:32" x14ac:dyDescent="0.2">
      <c r="A117" s="211" t="s">
        <v>26</v>
      </c>
      <c r="B117" s="212"/>
      <c r="C117" s="212"/>
      <c r="D117" s="213"/>
      <c r="E117" s="223" t="s">
        <v>202</v>
      </c>
      <c r="F117" s="224"/>
      <c r="G117" s="79"/>
      <c r="H117" s="214"/>
      <c r="I117" s="214"/>
      <c r="J117" s="214"/>
      <c r="K117" s="214"/>
      <c r="L117" s="214"/>
      <c r="M117" s="214"/>
      <c r="N117" s="79">
        <v>1485.08</v>
      </c>
      <c r="O117" s="79"/>
      <c r="P117" s="79">
        <v>1485.08</v>
      </c>
      <c r="Q117" s="79"/>
      <c r="R117" s="79">
        <v>0</v>
      </c>
      <c r="S117" s="79"/>
      <c r="T117" s="79"/>
      <c r="U117" s="79"/>
      <c r="V117" s="79"/>
      <c r="W117" s="78"/>
      <c r="X117" s="42"/>
      <c r="Y117" s="42"/>
      <c r="Z117" s="42"/>
      <c r="AA117" s="42"/>
      <c r="AB117" s="42"/>
      <c r="AC117" s="71"/>
      <c r="AD117" s="4"/>
      <c r="AE117" s="3"/>
      <c r="AF117" s="3"/>
    </row>
    <row r="118" spans="1:32" x14ac:dyDescent="0.2">
      <c r="A118" s="179" t="s">
        <v>195</v>
      </c>
      <c r="B118" s="180"/>
      <c r="C118" s="180"/>
      <c r="D118" s="181"/>
      <c r="E118" s="82" t="s">
        <v>203</v>
      </c>
      <c r="F118" s="81" t="s">
        <v>1</v>
      </c>
      <c r="G118" s="52"/>
      <c r="H118" s="163"/>
      <c r="I118" s="163"/>
      <c r="J118" s="163"/>
      <c r="K118" s="163"/>
      <c r="L118" s="163"/>
      <c r="M118" s="163"/>
      <c r="N118" s="52">
        <v>2283.84</v>
      </c>
      <c r="O118" s="52"/>
      <c r="P118" s="52">
        <v>2283.84</v>
      </c>
      <c r="Q118" s="52"/>
      <c r="R118" s="53">
        <f>G118+N118-P118</f>
        <v>0</v>
      </c>
      <c r="S118" s="52"/>
      <c r="T118" s="52"/>
      <c r="U118" s="72"/>
      <c r="V118" s="72"/>
      <c r="W118" s="80"/>
      <c r="X118" s="15" t="str">
        <f>IF(A118="","00000000000000000",A118)&amp;IF(E118="","000000",E118)&amp;IF(F118="","000",F118)</f>
        <v>04010000000000119530307000</v>
      </c>
      <c r="Y118" s="42"/>
      <c r="Z118" s="42"/>
      <c r="AA118" s="42"/>
      <c r="AB118" s="42"/>
      <c r="AC118" s="71"/>
      <c r="AD118" s="4"/>
      <c r="AE118" s="3"/>
      <c r="AF118" s="3"/>
    </row>
    <row r="119" spans="1:32" x14ac:dyDescent="0.2">
      <c r="A119" s="179" t="s">
        <v>115</v>
      </c>
      <c r="B119" s="180"/>
      <c r="C119" s="180"/>
      <c r="D119" s="181"/>
      <c r="E119" s="82" t="s">
        <v>203</v>
      </c>
      <c r="F119" s="81" t="s">
        <v>1</v>
      </c>
      <c r="G119" s="52"/>
      <c r="H119" s="163"/>
      <c r="I119" s="163"/>
      <c r="J119" s="163"/>
      <c r="K119" s="163"/>
      <c r="L119" s="163"/>
      <c r="M119" s="163"/>
      <c r="N119" s="52">
        <v>31227.07</v>
      </c>
      <c r="O119" s="52"/>
      <c r="P119" s="52">
        <v>31227.07</v>
      </c>
      <c r="Q119" s="52"/>
      <c r="R119" s="53">
        <f>G119+N119-P119</f>
        <v>0</v>
      </c>
      <c r="S119" s="52"/>
      <c r="T119" s="52"/>
      <c r="U119" s="72"/>
      <c r="V119" s="72"/>
      <c r="W119" s="80"/>
      <c r="X119" s="15" t="str">
        <f>IF(A119="","00000000000000000",A119)&amp;IF(E119="","000000",E119)&amp;IF(F119="","000",F119)</f>
        <v>07020000000000119530307000</v>
      </c>
      <c r="Y119" s="42"/>
      <c r="Z119" s="42"/>
      <c r="AA119" s="42"/>
      <c r="AB119" s="42"/>
      <c r="AC119" s="71"/>
      <c r="AD119" s="4"/>
      <c r="AE119" s="3"/>
      <c r="AF119" s="3"/>
    </row>
    <row r="120" spans="1:32" x14ac:dyDescent="0.2">
      <c r="A120" s="179" t="s">
        <v>119</v>
      </c>
      <c r="B120" s="180"/>
      <c r="C120" s="180"/>
      <c r="D120" s="181"/>
      <c r="E120" s="82" t="s">
        <v>203</v>
      </c>
      <c r="F120" s="81" t="s">
        <v>1</v>
      </c>
      <c r="G120" s="52"/>
      <c r="H120" s="163"/>
      <c r="I120" s="163"/>
      <c r="J120" s="163"/>
      <c r="K120" s="163"/>
      <c r="L120" s="163"/>
      <c r="M120" s="163"/>
      <c r="N120" s="52">
        <v>5024.28</v>
      </c>
      <c r="O120" s="52"/>
      <c r="P120" s="52">
        <v>5024.28</v>
      </c>
      <c r="Q120" s="52"/>
      <c r="R120" s="53">
        <f>G120+N120-P120</f>
        <v>0</v>
      </c>
      <c r="S120" s="52"/>
      <c r="T120" s="52"/>
      <c r="U120" s="72"/>
      <c r="V120" s="72"/>
      <c r="W120" s="80"/>
      <c r="X120" s="15" t="str">
        <f>IF(A120="","00000000000000000",A120)&amp;IF(E120="","000000",E120)&amp;IF(F120="","000",F120)</f>
        <v>07030000000000119530307000</v>
      </c>
      <c r="Y120" s="42"/>
      <c r="Z120" s="42"/>
      <c r="AA120" s="42"/>
      <c r="AB120" s="42"/>
      <c r="AC120" s="71"/>
      <c r="AD120" s="4"/>
      <c r="AE120" s="3"/>
      <c r="AF120" s="3"/>
    </row>
    <row r="121" spans="1:32" x14ac:dyDescent="0.2">
      <c r="A121" s="211" t="s">
        <v>26</v>
      </c>
      <c r="B121" s="212"/>
      <c r="C121" s="212"/>
      <c r="D121" s="213"/>
      <c r="E121" s="223" t="s">
        <v>204</v>
      </c>
      <c r="F121" s="224"/>
      <c r="G121" s="79"/>
      <c r="H121" s="214"/>
      <c r="I121" s="214"/>
      <c r="J121" s="214"/>
      <c r="K121" s="214"/>
      <c r="L121" s="214"/>
      <c r="M121" s="214"/>
      <c r="N121" s="79">
        <v>38535.19</v>
      </c>
      <c r="O121" s="79"/>
      <c r="P121" s="79">
        <v>38535.19</v>
      </c>
      <c r="Q121" s="79"/>
      <c r="R121" s="79">
        <v>0</v>
      </c>
      <c r="S121" s="79"/>
      <c r="T121" s="79"/>
      <c r="U121" s="79"/>
      <c r="V121" s="79"/>
      <c r="W121" s="78"/>
      <c r="X121" s="42"/>
      <c r="Y121" s="42"/>
      <c r="Z121" s="42"/>
      <c r="AA121" s="42"/>
      <c r="AB121" s="42"/>
      <c r="AC121" s="71"/>
      <c r="AD121" s="4"/>
      <c r="AE121" s="3"/>
      <c r="AF121" s="3"/>
    </row>
    <row r="122" spans="1:32" x14ac:dyDescent="0.2">
      <c r="A122" s="179" t="s">
        <v>195</v>
      </c>
      <c r="B122" s="180"/>
      <c r="C122" s="180"/>
      <c r="D122" s="181"/>
      <c r="E122" s="82" t="s">
        <v>205</v>
      </c>
      <c r="F122" s="81" t="s">
        <v>1</v>
      </c>
      <c r="G122" s="52"/>
      <c r="H122" s="163"/>
      <c r="I122" s="163"/>
      <c r="J122" s="163"/>
      <c r="K122" s="163"/>
      <c r="L122" s="163"/>
      <c r="M122" s="163"/>
      <c r="N122" s="52">
        <v>9851.76</v>
      </c>
      <c r="O122" s="52"/>
      <c r="P122" s="52">
        <v>9851.76</v>
      </c>
      <c r="Q122" s="52"/>
      <c r="R122" s="53">
        <f>G122+N122-P122</f>
        <v>0</v>
      </c>
      <c r="S122" s="52"/>
      <c r="T122" s="52"/>
      <c r="U122" s="72"/>
      <c r="V122" s="72"/>
      <c r="W122" s="80"/>
      <c r="X122" s="15" t="str">
        <f>IF(A122="","00000000000000000",A122)&amp;IF(E122="","000000",E122)&amp;IF(F122="","000",F122)</f>
        <v>04010000000000119530310000</v>
      </c>
      <c r="Y122" s="42"/>
      <c r="Z122" s="42"/>
      <c r="AA122" s="42"/>
      <c r="AB122" s="42"/>
      <c r="AC122" s="71"/>
      <c r="AD122" s="4"/>
      <c r="AE122" s="3"/>
      <c r="AF122" s="3"/>
    </row>
    <row r="123" spans="1:32" x14ac:dyDescent="0.2">
      <c r="A123" s="179" t="s">
        <v>115</v>
      </c>
      <c r="B123" s="180"/>
      <c r="C123" s="180"/>
      <c r="D123" s="181"/>
      <c r="E123" s="82" t="s">
        <v>205</v>
      </c>
      <c r="F123" s="81" t="s">
        <v>1</v>
      </c>
      <c r="G123" s="52"/>
      <c r="H123" s="163"/>
      <c r="I123" s="163"/>
      <c r="J123" s="163"/>
      <c r="K123" s="163"/>
      <c r="L123" s="163"/>
      <c r="M123" s="163"/>
      <c r="N123" s="52">
        <v>133679.35</v>
      </c>
      <c r="O123" s="52"/>
      <c r="P123" s="52">
        <v>133679.35</v>
      </c>
      <c r="Q123" s="52"/>
      <c r="R123" s="53">
        <f>G123+N123-P123</f>
        <v>0</v>
      </c>
      <c r="S123" s="52"/>
      <c r="T123" s="52"/>
      <c r="U123" s="72"/>
      <c r="V123" s="72"/>
      <c r="W123" s="80"/>
      <c r="X123" s="15" t="str">
        <f>IF(A123="","00000000000000000",A123)&amp;IF(E123="","000000",E123)&amp;IF(F123="","000",F123)</f>
        <v>07020000000000119530310000</v>
      </c>
      <c r="Y123" s="42"/>
      <c r="Z123" s="42"/>
      <c r="AA123" s="42"/>
      <c r="AB123" s="42"/>
      <c r="AC123" s="71"/>
      <c r="AD123" s="4"/>
      <c r="AE123" s="3"/>
      <c r="AF123" s="3"/>
    </row>
    <row r="124" spans="1:32" x14ac:dyDescent="0.2">
      <c r="A124" s="179" t="s">
        <v>119</v>
      </c>
      <c r="B124" s="180"/>
      <c r="C124" s="180"/>
      <c r="D124" s="181"/>
      <c r="E124" s="82" t="s">
        <v>205</v>
      </c>
      <c r="F124" s="81" t="s">
        <v>1</v>
      </c>
      <c r="G124" s="52"/>
      <c r="H124" s="163"/>
      <c r="I124" s="163"/>
      <c r="J124" s="163"/>
      <c r="K124" s="163"/>
      <c r="L124" s="163"/>
      <c r="M124" s="163"/>
      <c r="N124" s="52">
        <v>21678.17</v>
      </c>
      <c r="O124" s="52"/>
      <c r="P124" s="52">
        <v>21678.17</v>
      </c>
      <c r="Q124" s="52"/>
      <c r="R124" s="53">
        <f>G124+N124-P124</f>
        <v>0</v>
      </c>
      <c r="S124" s="52"/>
      <c r="T124" s="52"/>
      <c r="U124" s="72"/>
      <c r="V124" s="72"/>
      <c r="W124" s="80"/>
      <c r="X124" s="15" t="str">
        <f>IF(A124="","00000000000000000",A124)&amp;IF(E124="","000000",E124)&amp;IF(F124="","000",F124)</f>
        <v>07030000000000119530310000</v>
      </c>
      <c r="Y124" s="42"/>
      <c r="Z124" s="42"/>
      <c r="AA124" s="42"/>
      <c r="AB124" s="42"/>
      <c r="AC124" s="71"/>
      <c r="AD124" s="4"/>
      <c r="AE124" s="3"/>
      <c r="AF124" s="3"/>
    </row>
    <row r="125" spans="1:32" x14ac:dyDescent="0.2">
      <c r="A125" s="211" t="s">
        <v>26</v>
      </c>
      <c r="B125" s="212"/>
      <c r="C125" s="212"/>
      <c r="D125" s="213"/>
      <c r="E125" s="223" t="s">
        <v>206</v>
      </c>
      <c r="F125" s="224"/>
      <c r="G125" s="79"/>
      <c r="H125" s="214"/>
      <c r="I125" s="214"/>
      <c r="J125" s="214"/>
      <c r="K125" s="214"/>
      <c r="L125" s="214"/>
      <c r="M125" s="214"/>
      <c r="N125" s="79">
        <v>165209.28</v>
      </c>
      <c r="O125" s="79"/>
      <c r="P125" s="79">
        <v>165209.28</v>
      </c>
      <c r="Q125" s="79"/>
      <c r="R125" s="79">
        <v>0</v>
      </c>
      <c r="S125" s="79"/>
      <c r="T125" s="79"/>
      <c r="U125" s="79"/>
      <c r="V125" s="79"/>
      <c r="W125" s="78"/>
      <c r="X125" s="42"/>
      <c r="Y125" s="42"/>
      <c r="Z125" s="42"/>
      <c r="AA125" s="42"/>
      <c r="AB125" s="42"/>
      <c r="AC125" s="71"/>
      <c r="AD125" s="4"/>
      <c r="AE125" s="3"/>
      <c r="AF125" s="3"/>
    </row>
    <row r="126" spans="1:32" ht="0.75" hidden="1" customHeight="1" x14ac:dyDescent="0.2">
      <c r="A126" s="205"/>
      <c r="B126" s="206"/>
      <c r="C126" s="206"/>
      <c r="D126" s="207"/>
      <c r="E126" s="85"/>
      <c r="F126" s="85"/>
      <c r="G126" s="84"/>
      <c r="H126" s="208"/>
      <c r="I126" s="208"/>
      <c r="J126" s="208"/>
      <c r="K126" s="208"/>
      <c r="L126" s="208"/>
      <c r="M126" s="208"/>
      <c r="N126" s="84"/>
      <c r="O126" s="84"/>
      <c r="P126" s="84"/>
      <c r="Q126" s="84"/>
      <c r="R126" s="84"/>
      <c r="S126" s="84"/>
      <c r="T126" s="84"/>
      <c r="U126" s="84"/>
      <c r="V126" s="84"/>
      <c r="W126" s="83"/>
      <c r="X126" s="42"/>
      <c r="Y126" s="42"/>
      <c r="Z126" s="42"/>
      <c r="AA126" s="42"/>
      <c r="AB126" s="42"/>
      <c r="AC126" s="71"/>
      <c r="AD126" s="4"/>
      <c r="AE126" s="3"/>
      <c r="AF126" s="3"/>
    </row>
    <row r="127" spans="1:32" x14ac:dyDescent="0.2">
      <c r="A127" s="215" t="s">
        <v>2</v>
      </c>
      <c r="B127" s="216"/>
      <c r="C127" s="216"/>
      <c r="D127" s="216"/>
      <c r="E127" s="216"/>
      <c r="F127" s="216"/>
      <c r="G127" s="16"/>
      <c r="H127" s="146"/>
      <c r="I127" s="146"/>
      <c r="J127" s="146"/>
      <c r="K127" s="146"/>
      <c r="L127" s="146"/>
      <c r="M127" s="146"/>
      <c r="N127" s="16"/>
      <c r="O127" s="16"/>
      <c r="P127" s="16"/>
      <c r="Q127" s="16"/>
      <c r="R127" s="16"/>
      <c r="S127" s="16"/>
      <c r="T127" s="16"/>
      <c r="U127" s="16"/>
      <c r="V127" s="16"/>
      <c r="W127" s="73"/>
      <c r="X127" s="15"/>
      <c r="Y127" s="15"/>
      <c r="Z127" s="15"/>
      <c r="AA127" s="15"/>
      <c r="AB127" s="15"/>
      <c r="AC127" s="14"/>
    </row>
    <row r="128" spans="1:32" x14ac:dyDescent="0.2">
      <c r="A128" s="240"/>
      <c r="B128" s="241"/>
      <c r="C128" s="241"/>
      <c r="D128" s="242"/>
      <c r="E128" s="125"/>
      <c r="F128" s="126" t="s">
        <v>1</v>
      </c>
      <c r="G128" s="121"/>
      <c r="H128" s="237"/>
      <c r="I128" s="237"/>
      <c r="J128" s="237"/>
      <c r="K128" s="237"/>
      <c r="L128" s="237"/>
      <c r="M128" s="237"/>
      <c r="N128" s="121"/>
      <c r="O128" s="121"/>
      <c r="P128" s="121"/>
      <c r="Q128" s="121"/>
      <c r="R128" s="127">
        <f>G128+N128-P128</f>
        <v>0</v>
      </c>
      <c r="S128" s="121"/>
      <c r="T128" s="121"/>
      <c r="U128" s="120"/>
      <c r="V128" s="120"/>
      <c r="W128" s="128"/>
      <c r="X128" s="123" t="str">
        <f>IF(A128="","00000000000000000",A128)&amp;IF(E128="","000000",E128)&amp;IF(F128="","000",F128)</f>
        <v>00000000000000000000000000</v>
      </c>
      <c r="Y128" s="124"/>
      <c r="Z128" s="124"/>
      <c r="AA128" s="124"/>
      <c r="AB128" s="124"/>
      <c r="AC128" s="71"/>
      <c r="AD128" s="4"/>
      <c r="AE128" s="3"/>
      <c r="AF128" s="3"/>
    </row>
    <row r="129" spans="1:32" hidden="1" x14ac:dyDescent="0.2">
      <c r="A129" s="217" t="s">
        <v>26</v>
      </c>
      <c r="B129" s="218"/>
      <c r="C129" s="218"/>
      <c r="D129" s="219"/>
      <c r="E129" s="221"/>
      <c r="F129" s="222"/>
      <c r="G129" s="129"/>
      <c r="H129" s="220"/>
      <c r="I129" s="220"/>
      <c r="J129" s="220"/>
      <c r="K129" s="220"/>
      <c r="L129" s="220"/>
      <c r="M129" s="220"/>
      <c r="N129" s="129"/>
      <c r="O129" s="129"/>
      <c r="P129" s="129"/>
      <c r="Q129" s="129"/>
      <c r="R129" s="129"/>
      <c r="S129" s="129"/>
      <c r="T129" s="129"/>
      <c r="U129" s="129"/>
      <c r="V129" s="129"/>
      <c r="W129" s="130"/>
      <c r="X129" s="124"/>
      <c r="Y129" s="124"/>
      <c r="Z129" s="124"/>
      <c r="AA129" s="124"/>
      <c r="AB129" s="124"/>
      <c r="AC129" s="71"/>
      <c r="AD129" s="4"/>
      <c r="AE129" s="3"/>
      <c r="AF129" s="3"/>
    </row>
    <row r="130" spans="1:32" hidden="1" x14ac:dyDescent="0.2">
      <c r="A130" s="258"/>
      <c r="B130" s="259"/>
      <c r="C130" s="259"/>
      <c r="D130" s="260"/>
      <c r="E130" s="77"/>
      <c r="F130" s="76"/>
      <c r="G130" s="75"/>
      <c r="H130" s="261"/>
      <c r="I130" s="262"/>
      <c r="J130" s="263"/>
      <c r="K130" s="261"/>
      <c r="L130" s="262"/>
      <c r="M130" s="263"/>
      <c r="N130" s="75"/>
      <c r="O130" s="75"/>
      <c r="P130" s="75"/>
      <c r="Q130" s="75"/>
      <c r="R130" s="75"/>
      <c r="S130" s="75"/>
      <c r="T130" s="75"/>
      <c r="U130" s="75"/>
      <c r="V130" s="75"/>
      <c r="W130" s="74"/>
      <c r="X130" s="42"/>
      <c r="Y130" s="42"/>
      <c r="Z130" s="42"/>
      <c r="AA130" s="42"/>
      <c r="AB130" s="42"/>
      <c r="AC130" s="71"/>
      <c r="AD130" s="4"/>
      <c r="AE130" s="3"/>
      <c r="AF130" s="3"/>
    </row>
    <row r="131" spans="1:32" ht="22.5" customHeight="1" x14ac:dyDescent="0.2">
      <c r="A131" s="256" t="s">
        <v>25</v>
      </c>
      <c r="B131" s="257"/>
      <c r="C131" s="257"/>
      <c r="D131" s="257"/>
      <c r="E131" s="257"/>
      <c r="F131" s="257"/>
      <c r="G131" s="16"/>
      <c r="H131" s="146"/>
      <c r="I131" s="146"/>
      <c r="J131" s="146"/>
      <c r="K131" s="146"/>
      <c r="L131" s="146"/>
      <c r="M131" s="146"/>
      <c r="N131" s="16"/>
      <c r="O131" s="16"/>
      <c r="P131" s="16"/>
      <c r="Q131" s="16"/>
      <c r="R131" s="16"/>
      <c r="S131" s="16"/>
      <c r="T131" s="16"/>
      <c r="U131" s="16"/>
      <c r="V131" s="16"/>
      <c r="W131" s="73"/>
      <c r="X131" s="15"/>
      <c r="Y131" s="15"/>
      <c r="Z131" s="15"/>
      <c r="AA131" s="15"/>
      <c r="AB131" s="15"/>
      <c r="AC131" s="14"/>
    </row>
    <row r="132" spans="1:32" x14ac:dyDescent="0.2">
      <c r="A132" s="251" t="s">
        <v>24</v>
      </c>
      <c r="B132" s="252"/>
      <c r="C132" s="252"/>
      <c r="D132" s="252"/>
      <c r="E132" s="264"/>
      <c r="F132" s="265"/>
      <c r="G132" s="120"/>
      <c r="H132" s="253"/>
      <c r="I132" s="254"/>
      <c r="J132" s="255"/>
      <c r="K132" s="253"/>
      <c r="L132" s="254"/>
      <c r="M132" s="255"/>
      <c r="N132" s="120"/>
      <c r="O132" s="120"/>
      <c r="P132" s="120"/>
      <c r="Q132" s="120"/>
      <c r="R132" s="120"/>
      <c r="S132" s="120"/>
      <c r="T132" s="120"/>
      <c r="U132" s="121"/>
      <c r="V132" s="121"/>
      <c r="W132" s="122"/>
      <c r="X132" s="123" t="str">
        <f>IF(A132="","00000000000000000",A132)&amp;IF(E132="","000000000",E132)</f>
        <v>00000000000000000000000000</v>
      </c>
      <c r="Y132" s="124"/>
      <c r="Z132" s="124"/>
      <c r="AA132" s="124"/>
      <c r="AB132" s="124"/>
      <c r="AC132" s="71"/>
      <c r="AD132" s="4"/>
      <c r="AE132" s="3"/>
      <c r="AF132" s="3"/>
    </row>
    <row r="133" spans="1:32" ht="6" hidden="1" customHeight="1" thickBot="1" x14ac:dyDescent="0.25">
      <c r="A133" s="243"/>
      <c r="B133" s="244"/>
      <c r="C133" s="244"/>
      <c r="D133" s="245"/>
      <c r="E133" s="42"/>
      <c r="F133" s="70"/>
      <c r="G133" s="69"/>
      <c r="H133" s="161"/>
      <c r="I133" s="161"/>
      <c r="J133" s="161"/>
      <c r="K133" s="161"/>
      <c r="L133" s="161"/>
      <c r="M133" s="161"/>
      <c r="N133" s="69"/>
      <c r="O133" s="69"/>
      <c r="P133" s="69"/>
      <c r="Q133" s="69"/>
      <c r="R133" s="69"/>
      <c r="S133" s="69"/>
      <c r="T133" s="69"/>
      <c r="U133" s="69"/>
      <c r="V133" s="69"/>
      <c r="W133" s="68"/>
      <c r="X133" s="65"/>
      <c r="Y133" s="65"/>
      <c r="Z133" s="65"/>
      <c r="AA133" s="65"/>
      <c r="AB133" s="65"/>
      <c r="AC133" s="65"/>
      <c r="AD133" s="4"/>
      <c r="AE133" s="3"/>
      <c r="AF133" s="3"/>
    </row>
    <row r="134" spans="1:32" ht="26.25" customHeight="1" x14ac:dyDescent="0.2">
      <c r="A134" s="162" t="s">
        <v>23</v>
      </c>
      <c r="B134" s="162"/>
      <c r="C134" s="162"/>
      <c r="D134" s="162"/>
      <c r="E134" s="162"/>
      <c r="F134" s="162"/>
      <c r="G134" s="67"/>
      <c r="H134" s="232"/>
      <c r="I134" s="232"/>
      <c r="J134" s="232"/>
      <c r="K134" s="232"/>
      <c r="L134" s="232"/>
      <c r="M134" s="232"/>
      <c r="N134" s="67">
        <v>55269875.359999999</v>
      </c>
      <c r="O134" s="67">
        <v>12517961.029999999</v>
      </c>
      <c r="P134" s="67">
        <v>55269875.359999999</v>
      </c>
      <c r="Q134" s="67">
        <v>1077624</v>
      </c>
      <c r="R134" s="67">
        <v>0</v>
      </c>
      <c r="S134" s="67"/>
      <c r="T134" s="67"/>
      <c r="U134" s="67">
        <v>0</v>
      </c>
      <c r="V134" s="67">
        <v>0</v>
      </c>
      <c r="W134" s="66">
        <v>0</v>
      </c>
      <c r="X134" s="36"/>
      <c r="Y134" s="36"/>
      <c r="Z134" s="36"/>
      <c r="AA134" s="36"/>
      <c r="AB134" s="36"/>
      <c r="AC134" s="65"/>
      <c r="AD134" s="3"/>
      <c r="AE134" s="3"/>
      <c r="AF134" s="3"/>
    </row>
    <row r="135" spans="1:32" x14ac:dyDescent="0.2">
      <c r="A135" s="179" t="s">
        <v>120</v>
      </c>
      <c r="B135" s="180"/>
      <c r="C135" s="180"/>
      <c r="D135" s="181"/>
      <c r="E135" s="267" t="s">
        <v>121</v>
      </c>
      <c r="F135" s="268"/>
      <c r="G135" s="63"/>
      <c r="H135" s="269" t="s">
        <v>20</v>
      </c>
      <c r="I135" s="269"/>
      <c r="J135" s="269"/>
      <c r="K135" s="269" t="s">
        <v>20</v>
      </c>
      <c r="L135" s="269"/>
      <c r="M135" s="269"/>
      <c r="N135" s="63">
        <v>3643.44</v>
      </c>
      <c r="O135" s="62" t="s">
        <v>20</v>
      </c>
      <c r="P135" s="63">
        <v>3643.44</v>
      </c>
      <c r="Q135" s="62" t="s">
        <v>20</v>
      </c>
      <c r="R135" s="64">
        <f t="shared" ref="R135:R142" si="0">G135+N135-P135</f>
        <v>0</v>
      </c>
      <c r="S135" s="62" t="s">
        <v>20</v>
      </c>
      <c r="T135" s="62" t="s">
        <v>20</v>
      </c>
      <c r="U135" s="63"/>
      <c r="V135" s="62" t="s">
        <v>20</v>
      </c>
      <c r="W135" s="61" t="s">
        <v>20</v>
      </c>
      <c r="X135" s="15" t="str">
        <f t="shared" ref="X135:X142" si="1">IF(A135="","00000000000000000",A135)&amp;IF(E135="","000000000",E135)</f>
        <v>07020000000000000240140121</v>
      </c>
      <c r="Y135" s="42"/>
      <c r="Z135" s="42"/>
      <c r="AA135" s="42"/>
      <c r="AB135" s="42"/>
      <c r="AC135" s="34"/>
      <c r="AD135" s="3"/>
      <c r="AE135" s="3"/>
      <c r="AF135" s="3"/>
    </row>
    <row r="136" spans="1:32" x14ac:dyDescent="0.2">
      <c r="A136" s="179" t="s">
        <v>122</v>
      </c>
      <c r="B136" s="180"/>
      <c r="C136" s="180"/>
      <c r="D136" s="181"/>
      <c r="E136" s="267" t="s">
        <v>123</v>
      </c>
      <c r="F136" s="268"/>
      <c r="G136" s="63"/>
      <c r="H136" s="269" t="s">
        <v>20</v>
      </c>
      <c r="I136" s="269"/>
      <c r="J136" s="269"/>
      <c r="K136" s="269" t="s">
        <v>20</v>
      </c>
      <c r="L136" s="269"/>
      <c r="M136" s="269"/>
      <c r="N136" s="63">
        <v>961900</v>
      </c>
      <c r="O136" s="62" t="s">
        <v>20</v>
      </c>
      <c r="P136" s="63">
        <v>961900</v>
      </c>
      <c r="Q136" s="62" t="s">
        <v>20</v>
      </c>
      <c r="R136" s="64">
        <f t="shared" si="0"/>
        <v>0</v>
      </c>
      <c r="S136" s="62" t="s">
        <v>20</v>
      </c>
      <c r="T136" s="62" t="s">
        <v>20</v>
      </c>
      <c r="U136" s="63"/>
      <c r="V136" s="62" t="s">
        <v>20</v>
      </c>
      <c r="W136" s="61" t="s">
        <v>20</v>
      </c>
      <c r="X136" s="15" t="str">
        <f t="shared" si="1"/>
        <v>07010000000000000440140131</v>
      </c>
      <c r="Y136" s="42"/>
      <c r="Z136" s="42"/>
      <c r="AA136" s="42"/>
      <c r="AB136" s="42"/>
      <c r="AC136" s="34"/>
      <c r="AD136" s="3"/>
      <c r="AE136" s="3"/>
      <c r="AF136" s="3"/>
    </row>
    <row r="137" spans="1:32" x14ac:dyDescent="0.2">
      <c r="A137" s="179" t="s">
        <v>120</v>
      </c>
      <c r="B137" s="180"/>
      <c r="C137" s="180"/>
      <c r="D137" s="181"/>
      <c r="E137" s="267" t="s">
        <v>123</v>
      </c>
      <c r="F137" s="268"/>
      <c r="G137" s="63"/>
      <c r="H137" s="269" t="s">
        <v>20</v>
      </c>
      <c r="I137" s="269"/>
      <c r="J137" s="269"/>
      <c r="K137" s="269" t="s">
        <v>20</v>
      </c>
      <c r="L137" s="269"/>
      <c r="M137" s="269"/>
      <c r="N137" s="63">
        <v>32085700</v>
      </c>
      <c r="O137" s="62" t="s">
        <v>20</v>
      </c>
      <c r="P137" s="63">
        <v>32085700</v>
      </c>
      <c r="Q137" s="62" t="s">
        <v>20</v>
      </c>
      <c r="R137" s="64">
        <f t="shared" si="0"/>
        <v>0</v>
      </c>
      <c r="S137" s="62" t="s">
        <v>20</v>
      </c>
      <c r="T137" s="62" t="s">
        <v>20</v>
      </c>
      <c r="U137" s="63"/>
      <c r="V137" s="62" t="s">
        <v>20</v>
      </c>
      <c r="W137" s="61" t="s">
        <v>20</v>
      </c>
      <c r="X137" s="15" t="str">
        <f t="shared" si="1"/>
        <v>07020000000000000440140131</v>
      </c>
      <c r="Y137" s="42"/>
      <c r="Z137" s="42"/>
      <c r="AA137" s="42"/>
      <c r="AB137" s="42"/>
      <c r="AC137" s="34"/>
      <c r="AD137" s="3"/>
      <c r="AE137" s="3"/>
      <c r="AF137" s="3"/>
    </row>
    <row r="138" spans="1:32" x14ac:dyDescent="0.2">
      <c r="A138" s="179" t="s">
        <v>124</v>
      </c>
      <c r="B138" s="180"/>
      <c r="C138" s="180"/>
      <c r="D138" s="181"/>
      <c r="E138" s="267" t="s">
        <v>125</v>
      </c>
      <c r="F138" s="268"/>
      <c r="G138" s="63"/>
      <c r="H138" s="269" t="s">
        <v>20</v>
      </c>
      <c r="I138" s="269"/>
      <c r="J138" s="269"/>
      <c r="K138" s="269" t="s">
        <v>20</v>
      </c>
      <c r="L138" s="269"/>
      <c r="M138" s="269"/>
      <c r="N138" s="63">
        <v>74104.639999999999</v>
      </c>
      <c r="O138" s="62" t="s">
        <v>20</v>
      </c>
      <c r="P138" s="63">
        <v>74104.639999999999</v>
      </c>
      <c r="Q138" s="62" t="s">
        <v>20</v>
      </c>
      <c r="R138" s="64">
        <f t="shared" si="0"/>
        <v>0</v>
      </c>
      <c r="S138" s="62" t="s">
        <v>20</v>
      </c>
      <c r="T138" s="62" t="s">
        <v>20</v>
      </c>
      <c r="U138" s="63"/>
      <c r="V138" s="62" t="s">
        <v>20</v>
      </c>
      <c r="W138" s="61" t="s">
        <v>20</v>
      </c>
      <c r="X138" s="15" t="str">
        <f t="shared" si="1"/>
        <v>04010000000000000540140152</v>
      </c>
      <c r="Y138" s="42"/>
      <c r="Z138" s="42"/>
      <c r="AA138" s="42"/>
      <c r="AB138" s="42"/>
      <c r="AC138" s="34"/>
      <c r="AD138" s="3"/>
      <c r="AE138" s="3"/>
      <c r="AF138" s="3"/>
    </row>
    <row r="139" spans="1:32" x14ac:dyDescent="0.2">
      <c r="A139" s="179" t="s">
        <v>120</v>
      </c>
      <c r="B139" s="180"/>
      <c r="C139" s="180"/>
      <c r="D139" s="181"/>
      <c r="E139" s="267" t="s">
        <v>125</v>
      </c>
      <c r="F139" s="268"/>
      <c r="G139" s="63"/>
      <c r="H139" s="269" t="s">
        <v>20</v>
      </c>
      <c r="I139" s="269"/>
      <c r="J139" s="269"/>
      <c r="K139" s="269" t="s">
        <v>20</v>
      </c>
      <c r="L139" s="269"/>
      <c r="M139" s="269"/>
      <c r="N139" s="63">
        <v>4829500</v>
      </c>
      <c r="O139" s="62" t="s">
        <v>20</v>
      </c>
      <c r="P139" s="63">
        <v>4829500</v>
      </c>
      <c r="Q139" s="62" t="s">
        <v>20</v>
      </c>
      <c r="R139" s="64">
        <f t="shared" si="0"/>
        <v>0</v>
      </c>
      <c r="S139" s="62" t="s">
        <v>20</v>
      </c>
      <c r="T139" s="62" t="s">
        <v>20</v>
      </c>
      <c r="U139" s="63"/>
      <c r="V139" s="62" t="s">
        <v>20</v>
      </c>
      <c r="W139" s="61" t="s">
        <v>20</v>
      </c>
      <c r="X139" s="15" t="str">
        <f t="shared" si="1"/>
        <v>07020000000000000540140152</v>
      </c>
      <c r="Y139" s="42"/>
      <c r="Z139" s="42"/>
      <c r="AA139" s="42"/>
      <c r="AB139" s="42"/>
      <c r="AC139" s="34"/>
      <c r="AD139" s="3"/>
      <c r="AE139" s="3"/>
      <c r="AF139" s="3"/>
    </row>
    <row r="140" spans="1:32" x14ac:dyDescent="0.2">
      <c r="A140" s="179" t="s">
        <v>126</v>
      </c>
      <c r="B140" s="180"/>
      <c r="C140" s="180"/>
      <c r="D140" s="181"/>
      <c r="E140" s="267" t="s">
        <v>125</v>
      </c>
      <c r="F140" s="268"/>
      <c r="G140" s="63"/>
      <c r="H140" s="269" t="s">
        <v>20</v>
      </c>
      <c r="I140" s="269"/>
      <c r="J140" s="269"/>
      <c r="K140" s="269" t="s">
        <v>20</v>
      </c>
      <c r="L140" s="269"/>
      <c r="M140" s="269"/>
      <c r="N140" s="63">
        <v>667200</v>
      </c>
      <c r="O140" s="62" t="s">
        <v>20</v>
      </c>
      <c r="P140" s="63">
        <v>667200</v>
      </c>
      <c r="Q140" s="62" t="s">
        <v>20</v>
      </c>
      <c r="R140" s="64">
        <f t="shared" si="0"/>
        <v>0</v>
      </c>
      <c r="S140" s="62" t="s">
        <v>20</v>
      </c>
      <c r="T140" s="62" t="s">
        <v>20</v>
      </c>
      <c r="U140" s="63"/>
      <c r="V140" s="62" t="s">
        <v>20</v>
      </c>
      <c r="W140" s="61" t="s">
        <v>20</v>
      </c>
      <c r="X140" s="15" t="str">
        <f t="shared" si="1"/>
        <v>07030000000000000540140152</v>
      </c>
      <c r="Y140" s="42"/>
      <c r="Z140" s="42"/>
      <c r="AA140" s="42"/>
      <c r="AB140" s="42"/>
      <c r="AC140" s="34"/>
      <c r="AD140" s="3"/>
      <c r="AE140" s="3"/>
      <c r="AF140" s="3"/>
    </row>
    <row r="141" spans="1:32" x14ac:dyDescent="0.2">
      <c r="A141" s="179" t="s">
        <v>127</v>
      </c>
      <c r="B141" s="180"/>
      <c r="C141" s="180"/>
      <c r="D141" s="181"/>
      <c r="E141" s="267" t="s">
        <v>125</v>
      </c>
      <c r="F141" s="268"/>
      <c r="G141" s="63"/>
      <c r="H141" s="269" t="s">
        <v>20</v>
      </c>
      <c r="I141" s="269"/>
      <c r="J141" s="269"/>
      <c r="K141" s="269" t="s">
        <v>20</v>
      </c>
      <c r="L141" s="269"/>
      <c r="M141" s="269"/>
      <c r="N141" s="63">
        <v>47661.599999999999</v>
      </c>
      <c r="O141" s="62" t="s">
        <v>20</v>
      </c>
      <c r="P141" s="63">
        <v>47661.599999999999</v>
      </c>
      <c r="Q141" s="62" t="s">
        <v>20</v>
      </c>
      <c r="R141" s="64">
        <f t="shared" si="0"/>
        <v>0</v>
      </c>
      <c r="S141" s="62" t="s">
        <v>20</v>
      </c>
      <c r="T141" s="62" t="s">
        <v>20</v>
      </c>
      <c r="U141" s="63"/>
      <c r="V141" s="62" t="s">
        <v>20</v>
      </c>
      <c r="W141" s="61" t="s">
        <v>20</v>
      </c>
      <c r="X141" s="15" t="str">
        <f t="shared" si="1"/>
        <v>07070000000000000540140152</v>
      </c>
      <c r="Y141" s="42"/>
      <c r="Z141" s="42"/>
      <c r="AA141" s="42"/>
      <c r="AB141" s="42"/>
      <c r="AC141" s="34"/>
      <c r="AD141" s="3"/>
      <c r="AE141" s="3"/>
      <c r="AF141" s="3"/>
    </row>
    <row r="142" spans="1:32" x14ac:dyDescent="0.2">
      <c r="A142" s="179" t="s">
        <v>120</v>
      </c>
      <c r="B142" s="180"/>
      <c r="C142" s="180"/>
      <c r="D142" s="181"/>
      <c r="E142" s="267" t="s">
        <v>128</v>
      </c>
      <c r="F142" s="268"/>
      <c r="G142" s="63"/>
      <c r="H142" s="269" t="s">
        <v>20</v>
      </c>
      <c r="I142" s="269"/>
      <c r="J142" s="269"/>
      <c r="K142" s="269" t="s">
        <v>20</v>
      </c>
      <c r="L142" s="269"/>
      <c r="M142" s="269"/>
      <c r="N142" s="63">
        <v>130000</v>
      </c>
      <c r="O142" s="62" t="s">
        <v>20</v>
      </c>
      <c r="P142" s="63">
        <v>130000</v>
      </c>
      <c r="Q142" s="62" t="s">
        <v>20</v>
      </c>
      <c r="R142" s="64">
        <f t="shared" si="0"/>
        <v>0</v>
      </c>
      <c r="S142" s="62" t="s">
        <v>20</v>
      </c>
      <c r="T142" s="62" t="s">
        <v>20</v>
      </c>
      <c r="U142" s="63"/>
      <c r="V142" s="62" t="s">
        <v>20</v>
      </c>
      <c r="W142" s="61" t="s">
        <v>20</v>
      </c>
      <c r="X142" s="15" t="str">
        <f t="shared" si="1"/>
        <v>07020000000000000540140162</v>
      </c>
      <c r="Y142" s="42"/>
      <c r="Z142" s="42"/>
      <c r="AA142" s="42"/>
      <c r="AB142" s="42"/>
      <c r="AC142" s="34"/>
      <c r="AD142" s="3"/>
      <c r="AE142" s="3"/>
      <c r="AF142" s="3"/>
    </row>
    <row r="143" spans="1:32" hidden="1" x14ac:dyDescent="0.2">
      <c r="A143" s="249"/>
      <c r="B143" s="250"/>
      <c r="C143" s="250"/>
      <c r="D143" s="250"/>
      <c r="E143" s="60"/>
      <c r="F143" s="59"/>
      <c r="G143" s="45"/>
      <c r="H143" s="234"/>
      <c r="I143" s="235"/>
      <c r="J143" s="236"/>
      <c r="K143" s="234"/>
      <c r="L143" s="235"/>
      <c r="M143" s="236"/>
      <c r="N143" s="45"/>
      <c r="O143" s="44"/>
      <c r="P143" s="45"/>
      <c r="Q143" s="44"/>
      <c r="R143" s="46"/>
      <c r="S143" s="44"/>
      <c r="T143" s="44"/>
      <c r="U143" s="45"/>
      <c r="V143" s="44"/>
      <c r="W143" s="43"/>
      <c r="X143" s="15"/>
      <c r="Y143" s="42"/>
      <c r="Z143" s="42"/>
      <c r="AA143" s="42"/>
      <c r="AB143" s="42"/>
      <c r="AC143" s="34"/>
      <c r="AD143" s="3"/>
      <c r="AE143" s="3"/>
      <c r="AF143" s="3"/>
    </row>
    <row r="144" spans="1:32" ht="24" customHeight="1" x14ac:dyDescent="0.2">
      <c r="A144" s="246" t="s">
        <v>22</v>
      </c>
      <c r="B144" s="247"/>
      <c r="C144" s="247"/>
      <c r="D144" s="248"/>
      <c r="E144" s="174">
        <v>40140000</v>
      </c>
      <c r="F144" s="175"/>
      <c r="G144" s="58"/>
      <c r="H144" s="233" t="s">
        <v>20</v>
      </c>
      <c r="I144" s="233"/>
      <c r="J144" s="233"/>
      <c r="K144" s="233" t="s">
        <v>20</v>
      </c>
      <c r="L144" s="233"/>
      <c r="M144" s="233"/>
      <c r="N144" s="57">
        <v>38799709.68</v>
      </c>
      <c r="O144" s="55" t="s">
        <v>20</v>
      </c>
      <c r="P144" s="57">
        <v>38799709.68</v>
      </c>
      <c r="Q144" s="55" t="s">
        <v>20</v>
      </c>
      <c r="R144" s="57">
        <v>0</v>
      </c>
      <c r="S144" s="55" t="s">
        <v>20</v>
      </c>
      <c r="T144" s="55" t="s">
        <v>20</v>
      </c>
      <c r="U144" s="56"/>
      <c r="V144" s="55" t="s">
        <v>20</v>
      </c>
      <c r="W144" s="54" t="s">
        <v>20</v>
      </c>
      <c r="X144" s="36"/>
      <c r="Y144" s="36"/>
      <c r="Z144" s="36"/>
      <c r="AA144" s="36"/>
      <c r="AB144" s="36"/>
      <c r="AC144" s="34"/>
      <c r="AD144" s="3"/>
      <c r="AE144" s="3"/>
      <c r="AF144" s="3"/>
    </row>
    <row r="145" spans="1:32" x14ac:dyDescent="0.2">
      <c r="A145" s="179" t="s">
        <v>110</v>
      </c>
      <c r="B145" s="180"/>
      <c r="C145" s="180"/>
      <c r="D145" s="181"/>
      <c r="E145" s="267" t="s">
        <v>111</v>
      </c>
      <c r="F145" s="268"/>
      <c r="G145" s="52"/>
      <c r="H145" s="266" t="s">
        <v>20</v>
      </c>
      <c r="I145" s="266"/>
      <c r="J145" s="266"/>
      <c r="K145" s="266" t="s">
        <v>20</v>
      </c>
      <c r="L145" s="266"/>
      <c r="M145" s="266"/>
      <c r="N145" s="52">
        <v>20261.080000000002</v>
      </c>
      <c r="O145" s="51" t="s">
        <v>20</v>
      </c>
      <c r="P145" s="52"/>
      <c r="Q145" s="51" t="s">
        <v>20</v>
      </c>
      <c r="R145" s="53">
        <f t="shared" ref="R145:R152" si="2">G145+N145-P145</f>
        <v>20261.080000000002</v>
      </c>
      <c r="S145" s="51" t="s">
        <v>20</v>
      </c>
      <c r="T145" s="51" t="s">
        <v>20</v>
      </c>
      <c r="U145" s="52"/>
      <c r="V145" s="51" t="s">
        <v>20</v>
      </c>
      <c r="W145" s="50" t="s">
        <v>20</v>
      </c>
      <c r="X145" s="15" t="str">
        <f t="shared" ref="X145:X152" si="3">IF(A145="","00000000000000000",A145)&amp;IF(E145="","000000000",E145)</f>
        <v>07010000000000111440160211</v>
      </c>
      <c r="Y145" s="42"/>
      <c r="Z145" s="42"/>
      <c r="AA145" s="42"/>
      <c r="AB145" s="42"/>
      <c r="AC145" s="34"/>
      <c r="AD145" s="3"/>
      <c r="AE145" s="3"/>
      <c r="AF145" s="3"/>
    </row>
    <row r="146" spans="1:32" x14ac:dyDescent="0.2">
      <c r="A146" s="179" t="s">
        <v>112</v>
      </c>
      <c r="B146" s="180"/>
      <c r="C146" s="180"/>
      <c r="D146" s="181"/>
      <c r="E146" s="267" t="s">
        <v>111</v>
      </c>
      <c r="F146" s="268"/>
      <c r="G146" s="52">
        <v>520560.56</v>
      </c>
      <c r="H146" s="266" t="s">
        <v>20</v>
      </c>
      <c r="I146" s="266"/>
      <c r="J146" s="266"/>
      <c r="K146" s="266" t="s">
        <v>20</v>
      </c>
      <c r="L146" s="266"/>
      <c r="M146" s="266"/>
      <c r="N146" s="52">
        <v>1016410.18</v>
      </c>
      <c r="O146" s="51" t="s">
        <v>20</v>
      </c>
      <c r="P146" s="52">
        <v>520560.56</v>
      </c>
      <c r="Q146" s="51" t="s">
        <v>20</v>
      </c>
      <c r="R146" s="53">
        <f t="shared" si="2"/>
        <v>1016410.1799999999</v>
      </c>
      <c r="S146" s="51" t="s">
        <v>20</v>
      </c>
      <c r="T146" s="51" t="s">
        <v>20</v>
      </c>
      <c r="U146" s="52"/>
      <c r="V146" s="51" t="s">
        <v>20</v>
      </c>
      <c r="W146" s="50" t="s">
        <v>20</v>
      </c>
      <c r="X146" s="15" t="str">
        <f t="shared" si="3"/>
        <v>07020000000000111440160211</v>
      </c>
      <c r="Y146" s="42"/>
      <c r="Z146" s="42"/>
      <c r="AA146" s="42"/>
      <c r="AB146" s="42"/>
      <c r="AC146" s="34"/>
      <c r="AD146" s="3"/>
      <c r="AE146" s="3"/>
      <c r="AF146" s="3"/>
    </row>
    <row r="147" spans="1:32" x14ac:dyDescent="0.2">
      <c r="A147" s="179" t="s">
        <v>113</v>
      </c>
      <c r="B147" s="180"/>
      <c r="C147" s="180"/>
      <c r="D147" s="181"/>
      <c r="E147" s="267" t="s">
        <v>114</v>
      </c>
      <c r="F147" s="268"/>
      <c r="G147" s="52"/>
      <c r="H147" s="266" t="s">
        <v>20</v>
      </c>
      <c r="I147" s="266"/>
      <c r="J147" s="266"/>
      <c r="K147" s="266" t="s">
        <v>20</v>
      </c>
      <c r="L147" s="266"/>
      <c r="M147" s="266"/>
      <c r="N147" s="52">
        <v>6118.84</v>
      </c>
      <c r="O147" s="51" t="s">
        <v>20</v>
      </c>
      <c r="P147" s="52"/>
      <c r="Q147" s="51" t="s">
        <v>20</v>
      </c>
      <c r="R147" s="53">
        <f t="shared" si="2"/>
        <v>6118.84</v>
      </c>
      <c r="S147" s="51" t="s">
        <v>20</v>
      </c>
      <c r="T147" s="51" t="s">
        <v>20</v>
      </c>
      <c r="U147" s="52"/>
      <c r="V147" s="51" t="s">
        <v>20</v>
      </c>
      <c r="W147" s="50" t="s">
        <v>20</v>
      </c>
      <c r="X147" s="15" t="str">
        <f t="shared" si="3"/>
        <v>07010000000000119440160213</v>
      </c>
      <c r="Y147" s="42"/>
      <c r="Z147" s="42"/>
      <c r="AA147" s="42"/>
      <c r="AB147" s="42"/>
      <c r="AC147" s="34"/>
      <c r="AD147" s="3"/>
      <c r="AE147" s="3"/>
      <c r="AF147" s="3"/>
    </row>
    <row r="148" spans="1:32" x14ac:dyDescent="0.2">
      <c r="A148" s="179" t="s">
        <v>115</v>
      </c>
      <c r="B148" s="180"/>
      <c r="C148" s="180"/>
      <c r="D148" s="181"/>
      <c r="E148" s="267" t="s">
        <v>114</v>
      </c>
      <c r="F148" s="268"/>
      <c r="G148" s="52">
        <v>157209.28</v>
      </c>
      <c r="H148" s="266" t="s">
        <v>20</v>
      </c>
      <c r="I148" s="266"/>
      <c r="J148" s="266"/>
      <c r="K148" s="266" t="s">
        <v>20</v>
      </c>
      <c r="L148" s="266"/>
      <c r="M148" s="266"/>
      <c r="N148" s="52">
        <v>306955.87</v>
      </c>
      <c r="O148" s="51" t="s">
        <v>20</v>
      </c>
      <c r="P148" s="52">
        <v>157209.28</v>
      </c>
      <c r="Q148" s="51" t="s">
        <v>20</v>
      </c>
      <c r="R148" s="53">
        <f t="shared" si="2"/>
        <v>306955.87</v>
      </c>
      <c r="S148" s="51" t="s">
        <v>20</v>
      </c>
      <c r="T148" s="51" t="s">
        <v>20</v>
      </c>
      <c r="U148" s="52"/>
      <c r="V148" s="51" t="s">
        <v>20</v>
      </c>
      <c r="W148" s="50" t="s">
        <v>20</v>
      </c>
      <c r="X148" s="15" t="str">
        <f t="shared" si="3"/>
        <v>07020000000000119440160213</v>
      </c>
      <c r="Y148" s="42"/>
      <c r="Z148" s="42"/>
      <c r="AA148" s="42"/>
      <c r="AB148" s="42"/>
      <c r="AC148" s="34"/>
      <c r="AD148" s="3"/>
      <c r="AE148" s="3"/>
      <c r="AF148" s="3"/>
    </row>
    <row r="149" spans="1:32" x14ac:dyDescent="0.2">
      <c r="A149" s="179" t="s">
        <v>112</v>
      </c>
      <c r="B149" s="180"/>
      <c r="C149" s="180"/>
      <c r="D149" s="181"/>
      <c r="E149" s="267" t="s">
        <v>116</v>
      </c>
      <c r="F149" s="268"/>
      <c r="G149" s="52">
        <v>20789.080000000002</v>
      </c>
      <c r="H149" s="266" t="s">
        <v>20</v>
      </c>
      <c r="I149" s="266"/>
      <c r="J149" s="266"/>
      <c r="K149" s="266" t="s">
        <v>20</v>
      </c>
      <c r="L149" s="266"/>
      <c r="M149" s="266"/>
      <c r="N149" s="52">
        <v>48332.11</v>
      </c>
      <c r="O149" s="51" t="s">
        <v>20</v>
      </c>
      <c r="P149" s="52"/>
      <c r="Q149" s="51" t="s">
        <v>20</v>
      </c>
      <c r="R149" s="53">
        <f t="shared" si="2"/>
        <v>69121.19</v>
      </c>
      <c r="S149" s="51" t="s">
        <v>20</v>
      </c>
      <c r="T149" s="51" t="s">
        <v>20</v>
      </c>
      <c r="U149" s="52"/>
      <c r="V149" s="51" t="s">
        <v>20</v>
      </c>
      <c r="W149" s="50" t="s">
        <v>20</v>
      </c>
      <c r="X149" s="15" t="str">
        <f t="shared" si="3"/>
        <v>07020000000000111540160211</v>
      </c>
      <c r="Y149" s="42"/>
      <c r="Z149" s="42"/>
      <c r="AA149" s="42"/>
      <c r="AB149" s="42"/>
      <c r="AC149" s="34"/>
      <c r="AD149" s="3"/>
      <c r="AE149" s="3"/>
      <c r="AF149" s="3"/>
    </row>
    <row r="150" spans="1:32" x14ac:dyDescent="0.2">
      <c r="A150" s="179" t="s">
        <v>117</v>
      </c>
      <c r="B150" s="180"/>
      <c r="C150" s="180"/>
      <c r="D150" s="181"/>
      <c r="E150" s="267" t="s">
        <v>116</v>
      </c>
      <c r="F150" s="268"/>
      <c r="G150" s="52"/>
      <c r="H150" s="266" t="s">
        <v>20</v>
      </c>
      <c r="I150" s="266"/>
      <c r="J150" s="266"/>
      <c r="K150" s="266" t="s">
        <v>20</v>
      </c>
      <c r="L150" s="266"/>
      <c r="M150" s="266"/>
      <c r="N150" s="52">
        <v>5814.77</v>
      </c>
      <c r="O150" s="51" t="s">
        <v>20</v>
      </c>
      <c r="P150" s="52"/>
      <c r="Q150" s="51" t="s">
        <v>20</v>
      </c>
      <c r="R150" s="53">
        <f t="shared" si="2"/>
        <v>5814.77</v>
      </c>
      <c r="S150" s="51" t="s">
        <v>20</v>
      </c>
      <c r="T150" s="51" t="s">
        <v>20</v>
      </c>
      <c r="U150" s="52"/>
      <c r="V150" s="51" t="s">
        <v>20</v>
      </c>
      <c r="W150" s="50" t="s">
        <v>20</v>
      </c>
      <c r="X150" s="15" t="str">
        <f t="shared" si="3"/>
        <v>07030000000000111540160211</v>
      </c>
      <c r="Y150" s="42"/>
      <c r="Z150" s="42"/>
      <c r="AA150" s="42"/>
      <c r="AB150" s="42"/>
      <c r="AC150" s="34"/>
      <c r="AD150" s="3"/>
      <c r="AE150" s="3"/>
      <c r="AF150" s="3"/>
    </row>
    <row r="151" spans="1:32" x14ac:dyDescent="0.2">
      <c r="A151" s="179" t="s">
        <v>115</v>
      </c>
      <c r="B151" s="180"/>
      <c r="C151" s="180"/>
      <c r="D151" s="181"/>
      <c r="E151" s="267" t="s">
        <v>118</v>
      </c>
      <c r="F151" s="268"/>
      <c r="G151" s="52">
        <v>6278.31</v>
      </c>
      <c r="H151" s="266" t="s">
        <v>20</v>
      </c>
      <c r="I151" s="266"/>
      <c r="J151" s="266"/>
      <c r="K151" s="266" t="s">
        <v>20</v>
      </c>
      <c r="L151" s="266"/>
      <c r="M151" s="266"/>
      <c r="N151" s="52">
        <v>14596.29</v>
      </c>
      <c r="O151" s="51" t="s">
        <v>20</v>
      </c>
      <c r="P151" s="52"/>
      <c r="Q151" s="51" t="s">
        <v>20</v>
      </c>
      <c r="R151" s="53">
        <f t="shared" si="2"/>
        <v>20874.600000000002</v>
      </c>
      <c r="S151" s="51" t="s">
        <v>20</v>
      </c>
      <c r="T151" s="51" t="s">
        <v>20</v>
      </c>
      <c r="U151" s="52"/>
      <c r="V151" s="51" t="s">
        <v>20</v>
      </c>
      <c r="W151" s="50" t="s">
        <v>20</v>
      </c>
      <c r="X151" s="15" t="str">
        <f t="shared" si="3"/>
        <v>07020000000000119540160213</v>
      </c>
      <c r="Y151" s="42"/>
      <c r="Z151" s="42"/>
      <c r="AA151" s="42"/>
      <c r="AB151" s="42"/>
      <c r="AC151" s="34"/>
      <c r="AD151" s="3"/>
      <c r="AE151" s="3"/>
      <c r="AF151" s="3"/>
    </row>
    <row r="152" spans="1:32" x14ac:dyDescent="0.2">
      <c r="A152" s="179" t="s">
        <v>119</v>
      </c>
      <c r="B152" s="180"/>
      <c r="C152" s="180"/>
      <c r="D152" s="181"/>
      <c r="E152" s="267" t="s">
        <v>118</v>
      </c>
      <c r="F152" s="268"/>
      <c r="G152" s="52"/>
      <c r="H152" s="266" t="s">
        <v>20</v>
      </c>
      <c r="I152" s="266"/>
      <c r="J152" s="266"/>
      <c r="K152" s="266" t="s">
        <v>20</v>
      </c>
      <c r="L152" s="266"/>
      <c r="M152" s="266"/>
      <c r="N152" s="52">
        <v>1756.06</v>
      </c>
      <c r="O152" s="51" t="s">
        <v>20</v>
      </c>
      <c r="P152" s="52"/>
      <c r="Q152" s="51" t="s">
        <v>20</v>
      </c>
      <c r="R152" s="53">
        <f t="shared" si="2"/>
        <v>1756.06</v>
      </c>
      <c r="S152" s="51" t="s">
        <v>20</v>
      </c>
      <c r="T152" s="51" t="s">
        <v>20</v>
      </c>
      <c r="U152" s="52"/>
      <c r="V152" s="51" t="s">
        <v>20</v>
      </c>
      <c r="W152" s="50" t="s">
        <v>20</v>
      </c>
      <c r="X152" s="15" t="str">
        <f t="shared" si="3"/>
        <v>07030000000000119540160213</v>
      </c>
      <c r="Y152" s="42"/>
      <c r="Z152" s="42"/>
      <c r="AA152" s="42"/>
      <c r="AB152" s="42"/>
      <c r="AC152" s="34"/>
      <c r="AD152" s="3"/>
      <c r="AE152" s="3"/>
      <c r="AF152" s="3"/>
    </row>
    <row r="153" spans="1:32" hidden="1" x14ac:dyDescent="0.2">
      <c r="A153" s="167"/>
      <c r="B153" s="168"/>
      <c r="C153" s="168"/>
      <c r="D153" s="168"/>
      <c r="E153" s="49"/>
      <c r="F153" s="48"/>
      <c r="G153" s="47"/>
      <c r="H153" s="169"/>
      <c r="I153" s="170"/>
      <c r="J153" s="171"/>
      <c r="K153" s="169"/>
      <c r="L153" s="170"/>
      <c r="M153" s="171"/>
      <c r="N153" s="45"/>
      <c r="O153" s="44"/>
      <c r="P153" s="45"/>
      <c r="Q153" s="44"/>
      <c r="R153" s="46"/>
      <c r="S153" s="44"/>
      <c r="T153" s="44"/>
      <c r="U153" s="45"/>
      <c r="V153" s="44"/>
      <c r="W153" s="43"/>
      <c r="X153" s="15"/>
      <c r="Y153" s="42"/>
      <c r="Z153" s="42"/>
      <c r="AA153" s="42"/>
      <c r="AB153" s="42"/>
      <c r="AC153" s="34"/>
      <c r="AD153" s="3"/>
      <c r="AE153" s="3"/>
      <c r="AF153" s="3"/>
    </row>
    <row r="154" spans="1:32" ht="25.5" customHeight="1" thickBot="1" x14ac:dyDescent="0.25">
      <c r="A154" s="165" t="s">
        <v>21</v>
      </c>
      <c r="B154" s="166"/>
      <c r="C154" s="166"/>
      <c r="D154" s="166"/>
      <c r="E154" s="176">
        <v>40160000</v>
      </c>
      <c r="F154" s="177"/>
      <c r="G154" s="41">
        <v>704837.23</v>
      </c>
      <c r="H154" s="164" t="s">
        <v>20</v>
      </c>
      <c r="I154" s="164"/>
      <c r="J154" s="164"/>
      <c r="K154" s="164" t="s">
        <v>20</v>
      </c>
      <c r="L154" s="164"/>
      <c r="M154" s="164"/>
      <c r="N154" s="40">
        <v>1420245.2</v>
      </c>
      <c r="O154" s="38" t="s">
        <v>20</v>
      </c>
      <c r="P154" s="40">
        <v>677769.84</v>
      </c>
      <c r="Q154" s="38" t="s">
        <v>20</v>
      </c>
      <c r="R154" s="40">
        <v>1447312.59</v>
      </c>
      <c r="S154" s="38" t="s">
        <v>20</v>
      </c>
      <c r="T154" s="38" t="s">
        <v>20</v>
      </c>
      <c r="U154" s="39"/>
      <c r="V154" s="38" t="s">
        <v>20</v>
      </c>
      <c r="W154" s="37" t="s">
        <v>20</v>
      </c>
      <c r="X154" s="36"/>
      <c r="Y154" s="36"/>
      <c r="Z154" s="36"/>
      <c r="AA154" s="36"/>
      <c r="AB154" s="36"/>
      <c r="AC154" s="34"/>
      <c r="AD154" s="3"/>
      <c r="AE154" s="3"/>
      <c r="AF154" s="3"/>
    </row>
    <row r="155" spans="1:32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"/>
      <c r="AE155" s="3"/>
      <c r="AF155" s="3"/>
    </row>
    <row r="156" spans="1:32" ht="12.75" customHeight="1" x14ac:dyDescent="0.2">
      <c r="A156" s="239" t="s">
        <v>19</v>
      </c>
      <c r="B156" s="239"/>
      <c r="C156" s="239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33"/>
      <c r="Y156" s="33"/>
      <c r="Z156" s="33"/>
      <c r="AA156" s="33"/>
      <c r="AB156" s="33"/>
      <c r="AC156" s="33"/>
      <c r="AD156" s="3"/>
      <c r="AE156" s="3"/>
      <c r="AF156" s="3"/>
    </row>
    <row r="157" spans="1:32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2" t="s">
        <v>18</v>
      </c>
      <c r="Y157" s="32" t="s">
        <v>17</v>
      </c>
      <c r="Z157" s="32" t="s">
        <v>16</v>
      </c>
      <c r="AA157" s="31"/>
      <c r="AC157" s="31"/>
      <c r="AD157" s="3"/>
      <c r="AE157" s="3"/>
      <c r="AF157" s="3"/>
    </row>
    <row r="158" spans="1:32" ht="22.5" customHeight="1" x14ac:dyDescent="0.2">
      <c r="A158" s="178" t="s">
        <v>15</v>
      </c>
      <c r="B158" s="160"/>
      <c r="C158" s="160"/>
      <c r="D158" s="160"/>
      <c r="E158" s="160"/>
      <c r="F158" s="160"/>
      <c r="G158" s="160" t="s">
        <v>14</v>
      </c>
      <c r="H158" s="160" t="s">
        <v>13</v>
      </c>
      <c r="I158" s="160"/>
      <c r="J158" s="160"/>
      <c r="K158" s="160"/>
      <c r="L158" s="160"/>
      <c r="M158" s="160"/>
      <c r="N158" s="160" t="s">
        <v>12</v>
      </c>
      <c r="O158" s="160"/>
      <c r="P158" s="160"/>
      <c r="Q158" s="160"/>
      <c r="R158" s="160"/>
      <c r="S158" s="160" t="s">
        <v>11</v>
      </c>
      <c r="T158" s="160"/>
      <c r="U158" s="160"/>
      <c r="V158" s="160"/>
      <c r="W158" s="231"/>
      <c r="X158" s="30"/>
      <c r="Y158" s="30"/>
      <c r="Z158" s="30"/>
      <c r="AA158" s="30"/>
      <c r="AB158" s="30"/>
      <c r="AC158" s="30"/>
      <c r="AD158" s="3"/>
      <c r="AE158" s="3"/>
      <c r="AF158" s="3"/>
    </row>
    <row r="159" spans="1:32" ht="37.5" customHeight="1" x14ac:dyDescent="0.2">
      <c r="A159" s="178"/>
      <c r="B159" s="160"/>
      <c r="C159" s="160"/>
      <c r="D159" s="160"/>
      <c r="E159" s="160"/>
      <c r="F159" s="160"/>
      <c r="G159" s="160"/>
      <c r="H159" s="160" t="s">
        <v>10</v>
      </c>
      <c r="I159" s="160"/>
      <c r="J159" s="160"/>
      <c r="K159" s="160" t="s">
        <v>9</v>
      </c>
      <c r="L159" s="160"/>
      <c r="M159" s="160"/>
      <c r="N159" s="29" t="s">
        <v>8</v>
      </c>
      <c r="O159" s="160" t="s">
        <v>7</v>
      </c>
      <c r="P159" s="160"/>
      <c r="Q159" s="160"/>
      <c r="R159" s="160"/>
      <c r="S159" s="29" t="s">
        <v>6</v>
      </c>
      <c r="T159" s="160" t="s">
        <v>5</v>
      </c>
      <c r="U159" s="160"/>
      <c r="V159" s="160"/>
      <c r="W159" s="231"/>
      <c r="X159" s="28"/>
      <c r="Y159" s="28"/>
      <c r="Z159" s="28"/>
      <c r="AA159" s="28"/>
      <c r="AB159" s="28"/>
      <c r="AD159" s="3"/>
      <c r="AE159" s="3"/>
      <c r="AF159" s="3"/>
    </row>
    <row r="160" spans="1:32" ht="13.5" thickBot="1" x14ac:dyDescent="0.25">
      <c r="A160" s="172">
        <v>1</v>
      </c>
      <c r="B160" s="173"/>
      <c r="C160" s="173"/>
      <c r="D160" s="173"/>
      <c r="E160" s="173"/>
      <c r="F160" s="173"/>
      <c r="G160" s="27">
        <v>2</v>
      </c>
      <c r="H160" s="173">
        <v>3</v>
      </c>
      <c r="I160" s="173"/>
      <c r="J160" s="173"/>
      <c r="K160" s="173">
        <v>4</v>
      </c>
      <c r="L160" s="173"/>
      <c r="M160" s="173"/>
      <c r="N160" s="27">
        <v>5</v>
      </c>
      <c r="O160" s="173">
        <v>6</v>
      </c>
      <c r="P160" s="173"/>
      <c r="Q160" s="173"/>
      <c r="R160" s="173"/>
      <c r="S160" s="27">
        <v>7</v>
      </c>
      <c r="T160" s="229">
        <v>8</v>
      </c>
      <c r="U160" s="229"/>
      <c r="V160" s="229"/>
      <c r="W160" s="230"/>
      <c r="X160" s="14"/>
      <c r="Y160" s="14"/>
      <c r="Z160" s="14"/>
      <c r="AA160" s="14"/>
      <c r="AB160" s="14"/>
      <c r="AD160" s="3"/>
      <c r="AE160" s="3"/>
      <c r="AF160" s="3"/>
    </row>
    <row r="161" spans="1:32" x14ac:dyDescent="0.2">
      <c r="A161" s="203" t="s">
        <v>4</v>
      </c>
      <c r="B161" s="204"/>
      <c r="C161" s="204"/>
      <c r="D161" s="204"/>
      <c r="E161" s="204"/>
      <c r="F161" s="238"/>
      <c r="G161" s="26"/>
      <c r="H161" s="202"/>
      <c r="I161" s="202"/>
      <c r="J161" s="202"/>
      <c r="K161" s="202"/>
      <c r="L161" s="202"/>
      <c r="M161" s="202"/>
      <c r="N161" s="26"/>
      <c r="O161" s="225"/>
      <c r="P161" s="226"/>
      <c r="Q161" s="226"/>
      <c r="R161" s="228"/>
      <c r="S161" s="26"/>
      <c r="T161" s="225"/>
      <c r="U161" s="226"/>
      <c r="V161" s="226"/>
      <c r="W161" s="227"/>
      <c r="X161" s="14"/>
      <c r="Y161" s="14"/>
      <c r="Z161" s="14"/>
      <c r="AA161" s="14"/>
      <c r="AB161" s="14"/>
      <c r="AC161" s="14"/>
    </row>
    <row r="162" spans="1:32" x14ac:dyDescent="0.2">
      <c r="A162" s="151"/>
      <c r="B162" s="152"/>
      <c r="C162" s="152"/>
      <c r="D162" s="153"/>
      <c r="E162" s="111"/>
      <c r="F162" s="112" t="s">
        <v>1</v>
      </c>
      <c r="G162" s="113"/>
      <c r="H162" s="114"/>
      <c r="I162" s="115" t="s">
        <v>0</v>
      </c>
      <c r="J162" s="116"/>
      <c r="K162" s="114"/>
      <c r="L162" s="115" t="s">
        <v>0</v>
      </c>
      <c r="M162" s="116"/>
      <c r="N162" s="117"/>
      <c r="O162" s="147"/>
      <c r="P162" s="147"/>
      <c r="Q162" s="147"/>
      <c r="R162" s="147"/>
      <c r="S162" s="117"/>
      <c r="T162" s="147"/>
      <c r="U162" s="147"/>
      <c r="V162" s="147"/>
      <c r="W162" s="148"/>
      <c r="X162" s="118" t="str">
        <f>IF(A162="","00000000000000000",A162)&amp;IF(E162="","000000",E162)&amp;IF(F162="","000",F162)</f>
        <v>00000000000000000000000000</v>
      </c>
      <c r="Y162" s="119"/>
      <c r="Z162" s="119"/>
      <c r="AA162" s="119"/>
      <c r="AD162" s="4"/>
      <c r="AE162" s="4"/>
      <c r="AF162" s="3"/>
    </row>
    <row r="163" spans="1:32" hidden="1" x14ac:dyDescent="0.2">
      <c r="A163" s="141"/>
      <c r="B163" s="142"/>
      <c r="C163" s="142"/>
      <c r="D163" s="143"/>
      <c r="E163" s="25"/>
      <c r="F163" s="24"/>
      <c r="G163" s="23"/>
      <c r="H163" s="21"/>
      <c r="I163" s="22"/>
      <c r="J163" s="19"/>
      <c r="K163" s="21"/>
      <c r="L163" s="22"/>
      <c r="M163" s="19"/>
      <c r="N163" s="18"/>
      <c r="O163" s="149"/>
      <c r="P163" s="149"/>
      <c r="Q163" s="149"/>
      <c r="R163" s="149"/>
      <c r="S163" s="18"/>
      <c r="T163" s="149"/>
      <c r="U163" s="149"/>
      <c r="V163" s="149"/>
      <c r="W163" s="150"/>
      <c r="X163" s="17"/>
      <c r="Y163" s="5"/>
      <c r="Z163" s="5"/>
      <c r="AA163" s="5"/>
      <c r="AD163" s="4"/>
      <c r="AE163" s="4"/>
      <c r="AF163" s="3"/>
    </row>
    <row r="164" spans="1:32" x14ac:dyDescent="0.2">
      <c r="A164" s="144" t="s">
        <v>3</v>
      </c>
      <c r="B164" s="145"/>
      <c r="C164" s="145"/>
      <c r="D164" s="145"/>
      <c r="E164" s="145"/>
      <c r="F164" s="145"/>
      <c r="G164" s="16"/>
      <c r="H164" s="146"/>
      <c r="I164" s="146"/>
      <c r="J164" s="146"/>
      <c r="K164" s="146"/>
      <c r="L164" s="146"/>
      <c r="M164" s="146"/>
      <c r="N164" s="16"/>
      <c r="O164" s="155"/>
      <c r="P164" s="155"/>
      <c r="Q164" s="155"/>
      <c r="R164" s="155"/>
      <c r="S164" s="16"/>
      <c r="T164" s="155"/>
      <c r="U164" s="155"/>
      <c r="V164" s="155"/>
      <c r="W164" s="156"/>
      <c r="X164" s="15"/>
      <c r="Y164" s="15"/>
      <c r="Z164" s="15"/>
      <c r="AA164" s="15"/>
      <c r="AB164" s="15"/>
      <c r="AC164" s="14"/>
    </row>
    <row r="165" spans="1:32" x14ac:dyDescent="0.2">
      <c r="A165" s="151"/>
      <c r="B165" s="152"/>
      <c r="C165" s="152"/>
      <c r="D165" s="153"/>
      <c r="E165" s="111"/>
      <c r="F165" s="112" t="s">
        <v>1</v>
      </c>
      <c r="G165" s="113"/>
      <c r="H165" s="114"/>
      <c r="I165" s="115" t="s">
        <v>0</v>
      </c>
      <c r="J165" s="116"/>
      <c r="K165" s="114"/>
      <c r="L165" s="115" t="s">
        <v>0</v>
      </c>
      <c r="M165" s="116"/>
      <c r="N165" s="117"/>
      <c r="O165" s="147"/>
      <c r="P165" s="147"/>
      <c r="Q165" s="147"/>
      <c r="R165" s="147"/>
      <c r="S165" s="117"/>
      <c r="T165" s="147"/>
      <c r="U165" s="147"/>
      <c r="V165" s="147"/>
      <c r="W165" s="148"/>
      <c r="X165" s="118" t="str">
        <f>IF(A165="","00000000000000000",A165)&amp;IF(E165="","000000",E165)&amp;IF(F165="","000",F165)</f>
        <v>00000000000000000000000000</v>
      </c>
      <c r="Y165" s="119"/>
      <c r="Z165" s="119"/>
      <c r="AA165" s="119"/>
      <c r="AD165" s="4"/>
      <c r="AE165" s="4"/>
      <c r="AF165" s="3"/>
    </row>
    <row r="166" spans="1:32" hidden="1" x14ac:dyDescent="0.2">
      <c r="A166" s="141"/>
      <c r="B166" s="142"/>
      <c r="C166" s="142"/>
      <c r="D166" s="143"/>
      <c r="E166" s="25"/>
      <c r="F166" s="24"/>
      <c r="G166" s="23"/>
      <c r="H166" s="21"/>
      <c r="I166" s="22"/>
      <c r="J166" s="19"/>
      <c r="K166" s="21"/>
      <c r="L166" s="20"/>
      <c r="M166" s="19"/>
      <c r="N166" s="18"/>
      <c r="O166" s="149"/>
      <c r="P166" s="149"/>
      <c r="Q166" s="149"/>
      <c r="R166" s="149"/>
      <c r="S166" s="18"/>
      <c r="T166" s="149"/>
      <c r="U166" s="149"/>
      <c r="V166" s="149"/>
      <c r="W166" s="150"/>
      <c r="X166" s="17"/>
      <c r="Y166" s="5"/>
      <c r="Z166" s="5"/>
      <c r="AA166" s="5"/>
      <c r="AD166" s="4"/>
      <c r="AE166" s="4"/>
      <c r="AF166" s="3"/>
    </row>
    <row r="167" spans="1:32" x14ac:dyDescent="0.2">
      <c r="A167" s="144" t="s">
        <v>2</v>
      </c>
      <c r="B167" s="145"/>
      <c r="C167" s="145"/>
      <c r="D167" s="145"/>
      <c r="E167" s="145"/>
      <c r="F167" s="145"/>
      <c r="G167" s="16"/>
      <c r="H167" s="146"/>
      <c r="I167" s="146"/>
      <c r="J167" s="146"/>
      <c r="K167" s="146"/>
      <c r="L167" s="146"/>
      <c r="M167" s="146"/>
      <c r="N167" s="16"/>
      <c r="O167" s="155"/>
      <c r="P167" s="155"/>
      <c r="Q167" s="155"/>
      <c r="R167" s="155"/>
      <c r="S167" s="16"/>
      <c r="T167" s="155"/>
      <c r="U167" s="155"/>
      <c r="V167" s="155"/>
      <c r="W167" s="156"/>
      <c r="X167" s="15"/>
      <c r="Y167" s="15"/>
      <c r="Z167" s="15"/>
      <c r="AA167" s="15"/>
      <c r="AB167" s="15"/>
      <c r="AC167" s="14"/>
    </row>
    <row r="168" spans="1:32" ht="13.5" thickBot="1" x14ac:dyDescent="0.25">
      <c r="A168" s="151"/>
      <c r="B168" s="152"/>
      <c r="C168" s="152"/>
      <c r="D168" s="153"/>
      <c r="E168" s="111"/>
      <c r="F168" s="112" t="s">
        <v>1</v>
      </c>
      <c r="G168" s="113"/>
      <c r="H168" s="114"/>
      <c r="I168" s="115" t="s">
        <v>0</v>
      </c>
      <c r="J168" s="116"/>
      <c r="K168" s="114"/>
      <c r="L168" s="115" t="s">
        <v>0</v>
      </c>
      <c r="M168" s="116"/>
      <c r="N168" s="117"/>
      <c r="O168" s="147"/>
      <c r="P168" s="147"/>
      <c r="Q168" s="147"/>
      <c r="R168" s="147"/>
      <c r="S168" s="117"/>
      <c r="T168" s="157"/>
      <c r="U168" s="157"/>
      <c r="V168" s="157"/>
      <c r="W168" s="158"/>
      <c r="X168" s="118" t="str">
        <f>IF(A168="","00000000000000000",A168)&amp;IF(E168="","000000",E168)&amp;IF(F168="","000",F168)</f>
        <v>00000000000000000000000000</v>
      </c>
      <c r="Y168" s="119"/>
      <c r="Z168" s="119"/>
      <c r="AA168" s="119"/>
      <c r="AD168" s="4"/>
      <c r="AE168" s="4"/>
      <c r="AF168" s="3"/>
    </row>
    <row r="169" spans="1:32" ht="0.75" customHeight="1" thickBot="1" x14ac:dyDescent="0.25">
      <c r="A169" s="182"/>
      <c r="B169" s="183"/>
      <c r="C169" s="183"/>
      <c r="D169" s="184"/>
      <c r="E169" s="13"/>
      <c r="F169" s="12"/>
      <c r="G169" s="11"/>
      <c r="H169" s="10"/>
      <c r="I169" s="9"/>
      <c r="J169" s="8"/>
      <c r="K169" s="10"/>
      <c r="L169" s="9"/>
      <c r="M169" s="8"/>
      <c r="N169" s="7"/>
      <c r="O169" s="185"/>
      <c r="P169" s="185"/>
      <c r="Q169" s="185"/>
      <c r="R169" s="185"/>
      <c r="S169" s="6"/>
      <c r="T169" s="154"/>
      <c r="U169" s="154"/>
      <c r="V169" s="154"/>
      <c r="W169" s="154"/>
      <c r="X169" s="5"/>
      <c r="Y169" s="5"/>
      <c r="Z169" s="5"/>
      <c r="AA169" s="5"/>
      <c r="AD169" s="4"/>
      <c r="AE169" s="4"/>
      <c r="AF169" s="3"/>
    </row>
    <row r="170" spans="1:32" x14ac:dyDescent="0.2">
      <c r="A170" s="159"/>
      <c r="B170" s="159"/>
      <c r="C170" s="159"/>
      <c r="D170" s="159"/>
      <c r="E170" s="2"/>
    </row>
  </sheetData>
  <mergeCells count="551">
    <mergeCell ref="A33:D33"/>
    <mergeCell ref="H33:J33"/>
    <mergeCell ref="K33:M33"/>
    <mergeCell ref="E33:F33"/>
    <mergeCell ref="A31:D31"/>
    <mergeCell ref="H31:J31"/>
    <mergeCell ref="K31:M31"/>
    <mergeCell ref="E31:F31"/>
    <mergeCell ref="A32:D32"/>
    <mergeCell ref="H32:J32"/>
    <mergeCell ref="K32:M32"/>
    <mergeCell ref="A29:D29"/>
    <mergeCell ref="H29:J29"/>
    <mergeCell ref="K29:M29"/>
    <mergeCell ref="A30:D30"/>
    <mergeCell ref="H30:J30"/>
    <mergeCell ref="K30:M30"/>
    <mergeCell ref="A27:D27"/>
    <mergeCell ref="H27:J27"/>
    <mergeCell ref="K27:M27"/>
    <mergeCell ref="A28:D28"/>
    <mergeCell ref="H28:J28"/>
    <mergeCell ref="K28:M28"/>
    <mergeCell ref="A25:D25"/>
    <mergeCell ref="H25:J25"/>
    <mergeCell ref="K25:M25"/>
    <mergeCell ref="A26:D26"/>
    <mergeCell ref="H26:J26"/>
    <mergeCell ref="K26:M26"/>
    <mergeCell ref="E26:F26"/>
    <mergeCell ref="A23:D23"/>
    <mergeCell ref="H23:J23"/>
    <mergeCell ref="K23:M23"/>
    <mergeCell ref="E23:F23"/>
    <mergeCell ref="A24:D24"/>
    <mergeCell ref="H24:J24"/>
    <mergeCell ref="K24:M24"/>
    <mergeCell ref="E19:F19"/>
    <mergeCell ref="A20:D20"/>
    <mergeCell ref="E21:F21"/>
    <mergeCell ref="A22:D22"/>
    <mergeCell ref="H22:J22"/>
    <mergeCell ref="K22:M22"/>
    <mergeCell ref="A125:D125"/>
    <mergeCell ref="H125:J125"/>
    <mergeCell ref="K125:M125"/>
    <mergeCell ref="E125:F125"/>
    <mergeCell ref="A124:D124"/>
    <mergeCell ref="H124:J124"/>
    <mergeCell ref="K124:M124"/>
    <mergeCell ref="K117:M117"/>
    <mergeCell ref="E117:F117"/>
    <mergeCell ref="A118:D118"/>
    <mergeCell ref="H118:J118"/>
    <mergeCell ref="K118:M118"/>
    <mergeCell ref="A115:D115"/>
    <mergeCell ref="H115:J115"/>
    <mergeCell ref="K115:M115"/>
    <mergeCell ref="A116:D116"/>
    <mergeCell ref="H116:J116"/>
    <mergeCell ref="K116:M116"/>
    <mergeCell ref="A18:D18"/>
    <mergeCell ref="H18:J18"/>
    <mergeCell ref="K18:M18"/>
    <mergeCell ref="A19:D19"/>
    <mergeCell ref="H19:J19"/>
    <mergeCell ref="K19:M19"/>
    <mergeCell ref="A123:D123"/>
    <mergeCell ref="H123:J123"/>
    <mergeCell ref="K123:M123"/>
    <mergeCell ref="A121:D121"/>
    <mergeCell ref="H121:J121"/>
    <mergeCell ref="K121:M121"/>
    <mergeCell ref="E121:F121"/>
    <mergeCell ref="A122:D122"/>
    <mergeCell ref="H122:J122"/>
    <mergeCell ref="K122:M122"/>
    <mergeCell ref="A119:D119"/>
    <mergeCell ref="H119:J119"/>
    <mergeCell ref="K119:M119"/>
    <mergeCell ref="A120:D120"/>
    <mergeCell ref="H120:J120"/>
    <mergeCell ref="K120:M120"/>
    <mergeCell ref="A117:D117"/>
    <mergeCell ref="H117:J117"/>
    <mergeCell ref="A113:D113"/>
    <mergeCell ref="H113:J113"/>
    <mergeCell ref="K113:M113"/>
    <mergeCell ref="E113:F113"/>
    <mergeCell ref="A114:D114"/>
    <mergeCell ref="H114:J114"/>
    <mergeCell ref="K114:M114"/>
    <mergeCell ref="A111:D111"/>
    <mergeCell ref="H111:J111"/>
    <mergeCell ref="K111:M111"/>
    <mergeCell ref="E111:F111"/>
    <mergeCell ref="A112:D112"/>
    <mergeCell ref="H112:J112"/>
    <mergeCell ref="K112:M112"/>
    <mergeCell ref="A109:D109"/>
    <mergeCell ref="H109:J109"/>
    <mergeCell ref="K109:M109"/>
    <mergeCell ref="A110:D110"/>
    <mergeCell ref="H110:J110"/>
    <mergeCell ref="K110:M110"/>
    <mergeCell ref="A107:D107"/>
    <mergeCell ref="H107:J107"/>
    <mergeCell ref="K107:M107"/>
    <mergeCell ref="E107:F107"/>
    <mergeCell ref="A108:D108"/>
    <mergeCell ref="H108:J108"/>
    <mergeCell ref="K108:M108"/>
    <mergeCell ref="A105:D105"/>
    <mergeCell ref="H105:J105"/>
    <mergeCell ref="K105:M105"/>
    <mergeCell ref="A106:D106"/>
    <mergeCell ref="H106:J106"/>
    <mergeCell ref="K106:M106"/>
    <mergeCell ref="A103:D103"/>
    <mergeCell ref="H103:J103"/>
    <mergeCell ref="K103:M103"/>
    <mergeCell ref="E103:F103"/>
    <mergeCell ref="A104:D104"/>
    <mergeCell ref="H104:J104"/>
    <mergeCell ref="K104:M104"/>
    <mergeCell ref="A101:D101"/>
    <mergeCell ref="H101:J101"/>
    <mergeCell ref="K101:M101"/>
    <mergeCell ref="E101:F101"/>
    <mergeCell ref="A102:D102"/>
    <mergeCell ref="H102:J102"/>
    <mergeCell ref="K102:M102"/>
    <mergeCell ref="A99:D99"/>
    <mergeCell ref="H99:J99"/>
    <mergeCell ref="K99:M99"/>
    <mergeCell ref="A100:D100"/>
    <mergeCell ref="H100:J100"/>
    <mergeCell ref="K100:M100"/>
    <mergeCell ref="A97:D97"/>
    <mergeCell ref="H97:J97"/>
    <mergeCell ref="K97:M97"/>
    <mergeCell ref="E97:F97"/>
    <mergeCell ref="A98:D98"/>
    <mergeCell ref="H98:J98"/>
    <mergeCell ref="K98:M98"/>
    <mergeCell ref="A95:D95"/>
    <mergeCell ref="H95:J95"/>
    <mergeCell ref="K95:M95"/>
    <mergeCell ref="E95:F95"/>
    <mergeCell ref="A96:D96"/>
    <mergeCell ref="H96:J96"/>
    <mergeCell ref="K96:M96"/>
    <mergeCell ref="A93:D93"/>
    <mergeCell ref="H93:J93"/>
    <mergeCell ref="K93:M93"/>
    <mergeCell ref="E93:F93"/>
    <mergeCell ref="A94:D94"/>
    <mergeCell ref="H94:J94"/>
    <mergeCell ref="K94:M94"/>
    <mergeCell ref="A91:D91"/>
    <mergeCell ref="H91:J91"/>
    <mergeCell ref="K91:M91"/>
    <mergeCell ref="E91:F91"/>
    <mergeCell ref="A92:D92"/>
    <mergeCell ref="H92:J92"/>
    <mergeCell ref="K92:M92"/>
    <mergeCell ref="A89:D89"/>
    <mergeCell ref="H89:J89"/>
    <mergeCell ref="K89:M89"/>
    <mergeCell ref="E89:F89"/>
    <mergeCell ref="A90:D90"/>
    <mergeCell ref="H90:J90"/>
    <mergeCell ref="K90:M90"/>
    <mergeCell ref="A87:D87"/>
    <mergeCell ref="H87:J87"/>
    <mergeCell ref="K87:M87"/>
    <mergeCell ref="E87:F87"/>
    <mergeCell ref="A88:D88"/>
    <mergeCell ref="H88:J88"/>
    <mergeCell ref="K88:M88"/>
    <mergeCell ref="A85:D85"/>
    <mergeCell ref="H85:J85"/>
    <mergeCell ref="K85:M85"/>
    <mergeCell ref="A86:D86"/>
    <mergeCell ref="H86:J86"/>
    <mergeCell ref="K86:M86"/>
    <mergeCell ref="A83:D83"/>
    <mergeCell ref="H83:J83"/>
    <mergeCell ref="K83:M83"/>
    <mergeCell ref="E83:F83"/>
    <mergeCell ref="A84:D84"/>
    <mergeCell ref="H84:J84"/>
    <mergeCell ref="K84:M84"/>
    <mergeCell ref="A81:D81"/>
    <mergeCell ref="H81:J81"/>
    <mergeCell ref="K81:M81"/>
    <mergeCell ref="E81:F81"/>
    <mergeCell ref="A82:D82"/>
    <mergeCell ref="H82:J82"/>
    <mergeCell ref="K82:M82"/>
    <mergeCell ref="A79:D79"/>
    <mergeCell ref="H79:J79"/>
    <mergeCell ref="K79:M79"/>
    <mergeCell ref="E79:F79"/>
    <mergeCell ref="A80:D80"/>
    <mergeCell ref="H80:J80"/>
    <mergeCell ref="K80:M80"/>
    <mergeCell ref="A77:D77"/>
    <mergeCell ref="H77:J77"/>
    <mergeCell ref="K77:M77"/>
    <mergeCell ref="A78:D78"/>
    <mergeCell ref="H78:J78"/>
    <mergeCell ref="K78:M78"/>
    <mergeCell ref="A75:D75"/>
    <mergeCell ref="H75:J75"/>
    <mergeCell ref="K75:M75"/>
    <mergeCell ref="A76:D76"/>
    <mergeCell ref="H76:J76"/>
    <mergeCell ref="K76:M76"/>
    <mergeCell ref="E76:F76"/>
    <mergeCell ref="A73:D73"/>
    <mergeCell ref="H73:J73"/>
    <mergeCell ref="K73:M73"/>
    <mergeCell ref="E73:F73"/>
    <mergeCell ref="A74:D74"/>
    <mergeCell ref="H74:J74"/>
    <mergeCell ref="K74:M74"/>
    <mergeCell ref="A71:D71"/>
    <mergeCell ref="H71:J71"/>
    <mergeCell ref="K71:M71"/>
    <mergeCell ref="A72:D72"/>
    <mergeCell ref="H72:J72"/>
    <mergeCell ref="K72:M72"/>
    <mergeCell ref="A69:D69"/>
    <mergeCell ref="H69:J69"/>
    <mergeCell ref="K69:M69"/>
    <mergeCell ref="A70:D70"/>
    <mergeCell ref="H70:J70"/>
    <mergeCell ref="K70:M70"/>
    <mergeCell ref="E70:F70"/>
    <mergeCell ref="A67:D67"/>
    <mergeCell ref="H67:J67"/>
    <mergeCell ref="K67:M67"/>
    <mergeCell ref="E67:F67"/>
    <mergeCell ref="A68:D68"/>
    <mergeCell ref="H68:J68"/>
    <mergeCell ref="K68:M68"/>
    <mergeCell ref="A65:D65"/>
    <mergeCell ref="H65:J65"/>
    <mergeCell ref="K65:M65"/>
    <mergeCell ref="A66:D66"/>
    <mergeCell ref="H66:J66"/>
    <mergeCell ref="K66:M66"/>
    <mergeCell ref="A63:D63"/>
    <mergeCell ref="H63:J63"/>
    <mergeCell ref="K63:M63"/>
    <mergeCell ref="A64:D64"/>
    <mergeCell ref="H64:J64"/>
    <mergeCell ref="K64:M64"/>
    <mergeCell ref="E64:F64"/>
    <mergeCell ref="A61:D61"/>
    <mergeCell ref="H61:J61"/>
    <mergeCell ref="K61:M61"/>
    <mergeCell ref="E61:F61"/>
    <mergeCell ref="A62:D62"/>
    <mergeCell ref="H62:J62"/>
    <mergeCell ref="K62:M62"/>
    <mergeCell ref="A59:D59"/>
    <mergeCell ref="H59:J59"/>
    <mergeCell ref="K59:M59"/>
    <mergeCell ref="A60:D60"/>
    <mergeCell ref="H60:J60"/>
    <mergeCell ref="K60:M60"/>
    <mergeCell ref="A57:D57"/>
    <mergeCell ref="H57:J57"/>
    <mergeCell ref="K57:M57"/>
    <mergeCell ref="A58:D58"/>
    <mergeCell ref="H58:J58"/>
    <mergeCell ref="K58:M58"/>
    <mergeCell ref="E58:F58"/>
    <mergeCell ref="A55:D55"/>
    <mergeCell ref="H55:J55"/>
    <mergeCell ref="K55:M55"/>
    <mergeCell ref="A56:D56"/>
    <mergeCell ref="H56:J56"/>
    <mergeCell ref="K56:M56"/>
    <mergeCell ref="E56:F56"/>
    <mergeCell ref="A53:D53"/>
    <mergeCell ref="H53:J53"/>
    <mergeCell ref="K53:M53"/>
    <mergeCell ref="A54:D54"/>
    <mergeCell ref="H54:J54"/>
    <mergeCell ref="K54:M54"/>
    <mergeCell ref="E54:F54"/>
    <mergeCell ref="A51:D51"/>
    <mergeCell ref="H51:J51"/>
    <mergeCell ref="K51:M51"/>
    <mergeCell ref="A52:D52"/>
    <mergeCell ref="H52:J52"/>
    <mergeCell ref="K52:M52"/>
    <mergeCell ref="E52:F52"/>
    <mergeCell ref="A49:D49"/>
    <mergeCell ref="H49:J49"/>
    <mergeCell ref="K49:M49"/>
    <mergeCell ref="A50:D50"/>
    <mergeCell ref="H50:J50"/>
    <mergeCell ref="K50:M50"/>
    <mergeCell ref="E50:F50"/>
    <mergeCell ref="A47:D47"/>
    <mergeCell ref="H47:J47"/>
    <mergeCell ref="K47:M47"/>
    <mergeCell ref="A48:D48"/>
    <mergeCell ref="H48:J48"/>
    <mergeCell ref="K48:M48"/>
    <mergeCell ref="E48:F48"/>
    <mergeCell ref="H44:J44"/>
    <mergeCell ref="K44:M44"/>
    <mergeCell ref="A46:D46"/>
    <mergeCell ref="H46:J46"/>
    <mergeCell ref="K46:M46"/>
    <mergeCell ref="A42:D42"/>
    <mergeCell ref="H42:J42"/>
    <mergeCell ref="K42:M42"/>
    <mergeCell ref="A43:D43"/>
    <mergeCell ref="H43:J43"/>
    <mergeCell ref="K43:M43"/>
    <mergeCell ref="E43:F43"/>
    <mergeCell ref="A141:D141"/>
    <mergeCell ref="E141:F141"/>
    <mergeCell ref="H141:J141"/>
    <mergeCell ref="K141:M141"/>
    <mergeCell ref="A137:D137"/>
    <mergeCell ref="E137:F137"/>
    <mergeCell ref="H137:J137"/>
    <mergeCell ref="K137:M137"/>
    <mergeCell ref="A138:D138"/>
    <mergeCell ref="E138:F138"/>
    <mergeCell ref="H138:J138"/>
    <mergeCell ref="K138:M138"/>
    <mergeCell ref="H139:J139"/>
    <mergeCell ref="K139:M139"/>
    <mergeCell ref="A140:D140"/>
    <mergeCell ref="E140:F140"/>
    <mergeCell ref="H140:J140"/>
    <mergeCell ref="K140:M140"/>
    <mergeCell ref="H36:J36"/>
    <mergeCell ref="K36:M36"/>
    <mergeCell ref="A37:D37"/>
    <mergeCell ref="H37:J37"/>
    <mergeCell ref="K37:M37"/>
    <mergeCell ref="E37:F37"/>
    <mergeCell ref="A135:D135"/>
    <mergeCell ref="E135:F135"/>
    <mergeCell ref="H135:J135"/>
    <mergeCell ref="K135:M135"/>
    <mergeCell ref="A136:D136"/>
    <mergeCell ref="E136:F136"/>
    <mergeCell ref="A40:D40"/>
    <mergeCell ref="H40:J40"/>
    <mergeCell ref="K40:M40"/>
    <mergeCell ref="A41:D41"/>
    <mergeCell ref="H41:J41"/>
    <mergeCell ref="K41:M41"/>
    <mergeCell ref="A151:D151"/>
    <mergeCell ref="E151:F151"/>
    <mergeCell ref="H151:J151"/>
    <mergeCell ref="K151:M151"/>
    <mergeCell ref="A152:D152"/>
    <mergeCell ref="E152:F152"/>
    <mergeCell ref="H152:J152"/>
    <mergeCell ref="K152:M152"/>
    <mergeCell ref="A149:D149"/>
    <mergeCell ref="E149:F149"/>
    <mergeCell ref="H149:J149"/>
    <mergeCell ref="K149:M149"/>
    <mergeCell ref="A150:D150"/>
    <mergeCell ref="E150:F150"/>
    <mergeCell ref="H150:J150"/>
    <mergeCell ref="K150:M150"/>
    <mergeCell ref="E132:F132"/>
    <mergeCell ref="H148:J148"/>
    <mergeCell ref="K148:M148"/>
    <mergeCell ref="E145:F145"/>
    <mergeCell ref="H145:J145"/>
    <mergeCell ref="K145:M145"/>
    <mergeCell ref="A146:D146"/>
    <mergeCell ref="E146:F146"/>
    <mergeCell ref="H146:J146"/>
    <mergeCell ref="K146:M146"/>
    <mergeCell ref="H136:J136"/>
    <mergeCell ref="K136:M136"/>
    <mergeCell ref="A147:D147"/>
    <mergeCell ref="E147:F147"/>
    <mergeCell ref="H147:J147"/>
    <mergeCell ref="K147:M147"/>
    <mergeCell ref="A148:D148"/>
    <mergeCell ref="E148:F148"/>
    <mergeCell ref="A142:D142"/>
    <mergeCell ref="E142:F142"/>
    <mergeCell ref="H142:J142"/>
    <mergeCell ref="K142:M142"/>
    <mergeCell ref="A139:D139"/>
    <mergeCell ref="E139:F139"/>
    <mergeCell ref="H134:J134"/>
    <mergeCell ref="H159:J159"/>
    <mergeCell ref="A161:F161"/>
    <mergeCell ref="H161:J161"/>
    <mergeCell ref="K161:M161"/>
    <mergeCell ref="G158:G159"/>
    <mergeCell ref="A156:W156"/>
    <mergeCell ref="T159:W159"/>
    <mergeCell ref="A128:D128"/>
    <mergeCell ref="H128:J128"/>
    <mergeCell ref="A133:D133"/>
    <mergeCell ref="H133:J133"/>
    <mergeCell ref="H144:J144"/>
    <mergeCell ref="A144:D144"/>
    <mergeCell ref="A143:D143"/>
    <mergeCell ref="H143:J143"/>
    <mergeCell ref="A132:D132"/>
    <mergeCell ref="H132:J132"/>
    <mergeCell ref="K132:M132"/>
    <mergeCell ref="A131:F131"/>
    <mergeCell ref="A130:D130"/>
    <mergeCell ref="H130:J130"/>
    <mergeCell ref="H131:J131"/>
    <mergeCell ref="K130:M130"/>
    <mergeCell ref="T162:W162"/>
    <mergeCell ref="T163:W163"/>
    <mergeCell ref="O162:R162"/>
    <mergeCell ref="T161:W161"/>
    <mergeCell ref="O161:R161"/>
    <mergeCell ref="K131:M131"/>
    <mergeCell ref="T160:W160"/>
    <mergeCell ref="O160:R160"/>
    <mergeCell ref="S158:W158"/>
    <mergeCell ref="N158:R158"/>
    <mergeCell ref="K134:M134"/>
    <mergeCell ref="K160:M160"/>
    <mergeCell ref="K159:M159"/>
    <mergeCell ref="K144:M144"/>
    <mergeCell ref="K143:M143"/>
    <mergeCell ref="O159:R159"/>
    <mergeCell ref="A35:F35"/>
    <mergeCell ref="A129:D129"/>
    <mergeCell ref="H129:J129"/>
    <mergeCell ref="H126:J126"/>
    <mergeCell ref="E129:F129"/>
    <mergeCell ref="A36:D36"/>
    <mergeCell ref="K20:M20"/>
    <mergeCell ref="A127:F127"/>
    <mergeCell ref="H127:J127"/>
    <mergeCell ref="K129:M129"/>
    <mergeCell ref="A45:D45"/>
    <mergeCell ref="H45:J45"/>
    <mergeCell ref="K45:M45"/>
    <mergeCell ref="E45:F45"/>
    <mergeCell ref="K128:M128"/>
    <mergeCell ref="E41:F41"/>
    <mergeCell ref="A38:D38"/>
    <mergeCell ref="H38:J38"/>
    <mergeCell ref="K38:M38"/>
    <mergeCell ref="A39:D39"/>
    <mergeCell ref="H39:J39"/>
    <mergeCell ref="K39:M39"/>
    <mergeCell ref="E39:F39"/>
    <mergeCell ref="A44:D44"/>
    <mergeCell ref="H17:J17"/>
    <mergeCell ref="K17:M17"/>
    <mergeCell ref="A17:F17"/>
    <mergeCell ref="A34:D34"/>
    <mergeCell ref="K126:M126"/>
    <mergeCell ref="K127:M127"/>
    <mergeCell ref="V14:W14"/>
    <mergeCell ref="G14:G15"/>
    <mergeCell ref="H8:W8"/>
    <mergeCell ref="N14:O14"/>
    <mergeCell ref="P14:Q14"/>
    <mergeCell ref="G12:W12"/>
    <mergeCell ref="K15:M15"/>
    <mergeCell ref="H16:J16"/>
    <mergeCell ref="A16:F16"/>
    <mergeCell ref="A21:D21"/>
    <mergeCell ref="H35:J35"/>
    <mergeCell ref="K35:M35"/>
    <mergeCell ref="A126:D126"/>
    <mergeCell ref="K16:M16"/>
    <mergeCell ref="H21:J21"/>
    <mergeCell ref="K21:M21"/>
    <mergeCell ref="H34:J34"/>
    <mergeCell ref="K34:M34"/>
    <mergeCell ref="D6:S6"/>
    <mergeCell ref="R13:T13"/>
    <mergeCell ref="U14:U15"/>
    <mergeCell ref="A7:G7"/>
    <mergeCell ref="S14:T14"/>
    <mergeCell ref="N13:Q13"/>
    <mergeCell ref="R14:R15"/>
    <mergeCell ref="U1:V1"/>
    <mergeCell ref="H5:W5"/>
    <mergeCell ref="H7:W7"/>
    <mergeCell ref="A3:W3"/>
    <mergeCell ref="A10:W10"/>
    <mergeCell ref="A5:G5"/>
    <mergeCell ref="A12:F15"/>
    <mergeCell ref="U13:W13"/>
    <mergeCell ref="H14:M14"/>
    <mergeCell ref="H15:J15"/>
    <mergeCell ref="G13:M13"/>
    <mergeCell ref="A170:D170"/>
    <mergeCell ref="H158:M158"/>
    <mergeCell ref="K133:M133"/>
    <mergeCell ref="A134:F134"/>
    <mergeCell ref="A162:D162"/>
    <mergeCell ref="H20:J20"/>
    <mergeCell ref="T164:W164"/>
    <mergeCell ref="H154:J154"/>
    <mergeCell ref="K154:M154"/>
    <mergeCell ref="A154:D154"/>
    <mergeCell ref="A153:D153"/>
    <mergeCell ref="K153:M153"/>
    <mergeCell ref="A160:F160"/>
    <mergeCell ref="E144:F144"/>
    <mergeCell ref="E154:F154"/>
    <mergeCell ref="A163:D163"/>
    <mergeCell ref="O163:R163"/>
    <mergeCell ref="O164:R164"/>
    <mergeCell ref="A158:F159"/>
    <mergeCell ref="H160:J160"/>
    <mergeCell ref="H153:J153"/>
    <mergeCell ref="A145:D145"/>
    <mergeCell ref="A169:D169"/>
    <mergeCell ref="O169:R169"/>
    <mergeCell ref="T169:W169"/>
    <mergeCell ref="A167:F167"/>
    <mergeCell ref="H167:J167"/>
    <mergeCell ref="K167:M167"/>
    <mergeCell ref="O167:R167"/>
    <mergeCell ref="T167:W167"/>
    <mergeCell ref="T168:W168"/>
    <mergeCell ref="A168:D168"/>
    <mergeCell ref="O168:R168"/>
    <mergeCell ref="A166:D166"/>
    <mergeCell ref="A164:F164"/>
    <mergeCell ref="H164:J164"/>
    <mergeCell ref="K164:M164"/>
    <mergeCell ref="T165:W165"/>
    <mergeCell ref="T166:W166"/>
    <mergeCell ref="O166:R166"/>
    <mergeCell ref="O165:R165"/>
    <mergeCell ref="A165:D165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2D14-4C22-42AF-9576-17A3877D604D}">
  <dimension ref="A1:AE177"/>
  <sheetViews>
    <sheetView tabSelected="1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65"/>
      <c r="B1" s="65"/>
      <c r="C1" s="65"/>
      <c r="D1" s="65"/>
      <c r="E1" s="65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5" t="s">
        <v>72</v>
      </c>
      <c r="T1" s="194" t="s">
        <v>71</v>
      </c>
      <c r="U1" s="195"/>
      <c r="V1" s="107" t="s">
        <v>70</v>
      </c>
      <c r="W1" s="102"/>
      <c r="X1" s="98" t="s">
        <v>105</v>
      </c>
      <c r="Y1" s="103" t="s">
        <v>69</v>
      </c>
      <c r="Z1" s="102"/>
      <c r="AA1" s="94" t="s">
        <v>68</v>
      </c>
      <c r="AB1" s="102"/>
    </row>
    <row r="2" spans="1:28" ht="15" x14ac:dyDescent="0.25">
      <c r="A2" s="65"/>
      <c r="B2" s="65"/>
      <c r="C2" s="65"/>
      <c r="D2" s="65"/>
      <c r="E2" s="6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5"/>
      <c r="R2" s="104"/>
      <c r="S2" s="102"/>
      <c r="T2" s="102"/>
      <c r="U2" s="102"/>
      <c r="V2" s="102"/>
      <c r="W2" s="102"/>
      <c r="X2" s="98" t="s">
        <v>108</v>
      </c>
      <c r="Y2" s="103" t="s">
        <v>67</v>
      </c>
      <c r="Z2" s="102"/>
      <c r="AA2" s="94" t="s">
        <v>66</v>
      </c>
      <c r="AB2" s="102"/>
    </row>
    <row r="3" spans="1:28" ht="15.75" x14ac:dyDescent="0.25">
      <c r="A3" s="197" t="s">
        <v>65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35"/>
      <c r="X3" s="98" t="s">
        <v>106</v>
      </c>
      <c r="Y3" s="95" t="s">
        <v>64</v>
      </c>
      <c r="Z3" s="139"/>
      <c r="AA3" s="94" t="s">
        <v>63</v>
      </c>
      <c r="AB3" s="135"/>
    </row>
    <row r="4" spans="1:28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98"/>
      <c r="Y4" s="95" t="s">
        <v>62</v>
      </c>
      <c r="Z4" s="139"/>
      <c r="AA4" s="94" t="s">
        <v>61</v>
      </c>
      <c r="AB4" s="100"/>
    </row>
    <row r="5" spans="1:28" x14ac:dyDescent="0.2">
      <c r="A5" s="190" t="s">
        <v>60</v>
      </c>
      <c r="B5" s="190"/>
      <c r="C5" s="190"/>
      <c r="D5" s="190"/>
      <c r="E5" s="190"/>
      <c r="F5" s="190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5"/>
      <c r="X5" s="98" t="s">
        <v>107</v>
      </c>
      <c r="Y5" s="95" t="s">
        <v>59</v>
      </c>
      <c r="Z5" s="139"/>
      <c r="AA5" s="94" t="s">
        <v>58</v>
      </c>
      <c r="AB5" s="15"/>
    </row>
    <row r="6" spans="1:28" x14ac:dyDescent="0.2">
      <c r="A6" s="99"/>
      <c r="B6" s="99"/>
      <c r="C6" s="99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34"/>
      <c r="T6" s="134"/>
      <c r="U6" s="134"/>
      <c r="V6" s="134"/>
      <c r="W6" s="134"/>
      <c r="X6" s="98"/>
      <c r="Y6" s="95" t="s">
        <v>57</v>
      </c>
      <c r="Z6" s="139"/>
      <c r="AA6" s="94" t="s">
        <v>56</v>
      </c>
      <c r="AB6" s="134"/>
    </row>
    <row r="7" spans="1:28" x14ac:dyDescent="0.2">
      <c r="A7" s="190" t="s">
        <v>55</v>
      </c>
      <c r="B7" s="190"/>
      <c r="C7" s="190"/>
      <c r="D7" s="190"/>
      <c r="E7" s="190"/>
      <c r="F7" s="190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5"/>
      <c r="X7" s="98" t="s">
        <v>103</v>
      </c>
      <c r="Y7" s="95" t="s">
        <v>54</v>
      </c>
      <c r="Z7" s="139" t="s">
        <v>109</v>
      </c>
      <c r="AA7" s="94" t="s">
        <v>53</v>
      </c>
      <c r="AB7" s="15"/>
    </row>
    <row r="8" spans="1:28" x14ac:dyDescent="0.2">
      <c r="A8" s="99"/>
      <c r="B8" s="99"/>
      <c r="C8" s="99"/>
      <c r="E8" s="99"/>
      <c r="F8" s="99"/>
      <c r="G8" s="186" t="s">
        <v>52</v>
      </c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34"/>
      <c r="X8" s="98" t="s">
        <v>104</v>
      </c>
      <c r="Y8" s="95" t="s">
        <v>51</v>
      </c>
      <c r="Z8" s="139" t="s">
        <v>109</v>
      </c>
      <c r="AA8" s="94" t="s">
        <v>50</v>
      </c>
      <c r="AB8" s="134"/>
    </row>
    <row r="9" spans="1:28" x14ac:dyDescent="0.2">
      <c r="A9" s="99"/>
      <c r="B9" s="99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98"/>
      <c r="Y9" s="95" t="s">
        <v>49</v>
      </c>
      <c r="Z9" s="139" t="s">
        <v>102</v>
      </c>
      <c r="AA9" s="94" t="s">
        <v>48</v>
      </c>
      <c r="AB9" s="134"/>
    </row>
    <row r="10" spans="1:28" x14ac:dyDescent="0.2">
      <c r="A10" s="198" t="s">
        <v>47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36"/>
      <c r="X10" s="139"/>
      <c r="Y10" s="95" t="s">
        <v>240</v>
      </c>
      <c r="Z10" s="139"/>
      <c r="AA10" s="94" t="s">
        <v>45</v>
      </c>
      <c r="AB10" s="65"/>
    </row>
    <row r="11" spans="1:28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93"/>
      <c r="Y11" s="95" t="s">
        <v>44</v>
      </c>
      <c r="Z11" s="139"/>
      <c r="AA11" s="94" t="s">
        <v>43</v>
      </c>
      <c r="AB11" s="65"/>
    </row>
    <row r="12" spans="1:28" s="89" customFormat="1" ht="15" customHeight="1" x14ac:dyDescent="0.25">
      <c r="A12" s="178" t="s">
        <v>15</v>
      </c>
      <c r="B12" s="160"/>
      <c r="C12" s="160"/>
      <c r="D12" s="160"/>
      <c r="E12" s="160"/>
      <c r="F12" s="191" t="s">
        <v>42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91"/>
      <c r="X12" s="92"/>
      <c r="Y12" s="92"/>
      <c r="Z12" s="92"/>
      <c r="AA12" s="93"/>
      <c r="AB12" s="91"/>
    </row>
    <row r="13" spans="1:28" s="89" customFormat="1" ht="22.5" customHeight="1" x14ac:dyDescent="0.2">
      <c r="A13" s="178"/>
      <c r="B13" s="160"/>
      <c r="C13" s="160"/>
      <c r="D13" s="160"/>
      <c r="E13" s="160"/>
      <c r="F13" s="187" t="s">
        <v>41</v>
      </c>
      <c r="G13" s="187"/>
      <c r="H13" s="187"/>
      <c r="I13" s="187"/>
      <c r="J13" s="187"/>
      <c r="K13" s="187"/>
      <c r="L13" s="187"/>
      <c r="M13" s="191" t="s">
        <v>40</v>
      </c>
      <c r="N13" s="192"/>
      <c r="O13" s="192"/>
      <c r="P13" s="193"/>
      <c r="Q13" s="187" t="s">
        <v>39</v>
      </c>
      <c r="R13" s="188"/>
      <c r="S13" s="189"/>
      <c r="T13" s="199" t="s">
        <v>38</v>
      </c>
      <c r="U13" s="200"/>
      <c r="V13" s="201"/>
      <c r="W13" s="91"/>
      <c r="X13" s="92"/>
      <c r="Y13" s="92"/>
      <c r="Z13" s="92"/>
      <c r="AA13" s="92"/>
      <c r="AB13" s="91"/>
    </row>
    <row r="14" spans="1:28" s="89" customFormat="1" ht="15" customHeight="1" x14ac:dyDescent="0.25">
      <c r="A14" s="178"/>
      <c r="B14" s="160"/>
      <c r="C14" s="160"/>
      <c r="D14" s="160"/>
      <c r="E14" s="160"/>
      <c r="F14" s="187" t="s">
        <v>34</v>
      </c>
      <c r="G14" s="187" t="s">
        <v>35</v>
      </c>
      <c r="H14" s="187"/>
      <c r="I14" s="187"/>
      <c r="J14" s="187"/>
      <c r="K14" s="187"/>
      <c r="L14" s="187"/>
      <c r="M14" s="191" t="s">
        <v>37</v>
      </c>
      <c r="N14" s="193"/>
      <c r="O14" s="191" t="s">
        <v>36</v>
      </c>
      <c r="P14" s="193"/>
      <c r="Q14" s="187" t="s">
        <v>34</v>
      </c>
      <c r="R14" s="187" t="s">
        <v>35</v>
      </c>
      <c r="S14" s="191"/>
      <c r="T14" s="187" t="s">
        <v>34</v>
      </c>
      <c r="U14" s="187" t="s">
        <v>35</v>
      </c>
      <c r="V14" s="191"/>
      <c r="W14" s="91"/>
      <c r="X14" s="91"/>
      <c r="Y14" s="91"/>
      <c r="Z14" s="91"/>
      <c r="AA14" s="91"/>
      <c r="AB14" s="91"/>
    </row>
    <row r="15" spans="1:28" s="89" customFormat="1" ht="33.75" x14ac:dyDescent="0.25">
      <c r="A15" s="178"/>
      <c r="B15" s="160"/>
      <c r="C15" s="160"/>
      <c r="D15" s="160"/>
      <c r="E15" s="160"/>
      <c r="F15" s="187"/>
      <c r="G15" s="160" t="s">
        <v>32</v>
      </c>
      <c r="H15" s="160"/>
      <c r="I15" s="160"/>
      <c r="J15" s="160" t="s">
        <v>31</v>
      </c>
      <c r="K15" s="160"/>
      <c r="L15" s="160"/>
      <c r="M15" s="131" t="s">
        <v>34</v>
      </c>
      <c r="N15" s="131" t="s">
        <v>33</v>
      </c>
      <c r="O15" s="131" t="s">
        <v>34</v>
      </c>
      <c r="P15" s="131" t="s">
        <v>33</v>
      </c>
      <c r="Q15" s="187"/>
      <c r="R15" s="131" t="s">
        <v>32</v>
      </c>
      <c r="S15" s="132" t="s">
        <v>31</v>
      </c>
      <c r="T15" s="187"/>
      <c r="U15" s="131" t="s">
        <v>32</v>
      </c>
      <c r="V15" s="132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172">
        <v>1</v>
      </c>
      <c r="B16" s="173"/>
      <c r="C16" s="173"/>
      <c r="D16" s="173"/>
      <c r="E16" s="173"/>
      <c r="F16" s="133">
        <v>2</v>
      </c>
      <c r="G16" s="209">
        <v>3</v>
      </c>
      <c r="H16" s="210"/>
      <c r="I16" s="172"/>
      <c r="J16" s="209">
        <v>4</v>
      </c>
      <c r="K16" s="210"/>
      <c r="L16" s="172"/>
      <c r="M16" s="138">
        <v>5</v>
      </c>
      <c r="N16" s="138">
        <v>6</v>
      </c>
      <c r="O16" s="138">
        <v>7</v>
      </c>
      <c r="P16" s="138">
        <v>8</v>
      </c>
      <c r="Q16" s="133">
        <v>9</v>
      </c>
      <c r="R16" s="133">
        <v>10</v>
      </c>
      <c r="S16" s="137">
        <v>11</v>
      </c>
      <c r="T16" s="133">
        <v>12</v>
      </c>
      <c r="U16" s="133">
        <v>13</v>
      </c>
      <c r="V16" s="137">
        <v>14</v>
      </c>
      <c r="W16" s="14"/>
      <c r="X16" s="14"/>
      <c r="Y16" s="14"/>
      <c r="Z16" s="14"/>
      <c r="AA16" s="14"/>
      <c r="AB16" s="14"/>
    </row>
    <row r="17" spans="1:31" ht="13.5" thickBot="1" x14ac:dyDescent="0.25">
      <c r="A17" s="258" t="s">
        <v>207</v>
      </c>
      <c r="B17" s="259"/>
      <c r="C17" s="259"/>
      <c r="D17" s="375"/>
      <c r="E17" s="286" t="s">
        <v>209</v>
      </c>
      <c r="F17" s="303"/>
      <c r="G17" s="345"/>
      <c r="H17" s="345"/>
      <c r="I17" s="345"/>
      <c r="J17" s="345"/>
      <c r="K17" s="345"/>
      <c r="L17" s="345"/>
      <c r="M17" s="300">
        <v>3643.44</v>
      </c>
      <c r="N17" s="300"/>
      <c r="O17" s="300">
        <v>3643.44</v>
      </c>
      <c r="P17" s="300"/>
      <c r="Q17" s="300">
        <v>0</v>
      </c>
      <c r="R17" s="300"/>
      <c r="S17" s="344"/>
      <c r="T17" s="300"/>
      <c r="U17" s="300"/>
      <c r="V17" s="343"/>
      <c r="W17" s="139" t="s">
        <v>257</v>
      </c>
      <c r="X17" s="139"/>
      <c r="Y17" s="139"/>
      <c r="Z17" s="139"/>
      <c r="AA17" s="139"/>
      <c r="AB17" s="71"/>
      <c r="AC17" s="4"/>
      <c r="AD17" s="3"/>
      <c r="AE17" s="3"/>
    </row>
    <row r="18" spans="1:31" ht="14.25" thickTop="1" thickBot="1" x14ac:dyDescent="0.25">
      <c r="A18" s="342" t="s">
        <v>26</v>
      </c>
      <c r="B18" s="341"/>
      <c r="C18" s="341"/>
      <c r="D18" s="376"/>
      <c r="E18" s="340" t="s">
        <v>209</v>
      </c>
      <c r="F18" s="339"/>
      <c r="G18" s="338"/>
      <c r="H18" s="337"/>
      <c r="I18" s="336"/>
      <c r="J18" s="338"/>
      <c r="K18" s="337"/>
      <c r="L18" s="336"/>
      <c r="M18" s="334">
        <v>3643.44</v>
      </c>
      <c r="N18" s="334"/>
      <c r="O18" s="334">
        <v>3643.44</v>
      </c>
      <c r="P18" s="334"/>
      <c r="Q18" s="334">
        <v>0</v>
      </c>
      <c r="R18" s="334"/>
      <c r="S18" s="335"/>
      <c r="T18" s="334"/>
      <c r="U18" s="334"/>
      <c r="V18" s="333"/>
      <c r="W18" s="332" t="s">
        <v>258</v>
      </c>
      <c r="X18" s="332"/>
      <c r="Y18" s="332"/>
      <c r="Z18" s="332"/>
      <c r="AA18" s="332"/>
      <c r="AB18" s="71"/>
      <c r="AC18" s="4"/>
      <c r="AD18" s="3"/>
      <c r="AE18" s="3"/>
    </row>
    <row r="19" spans="1:31" ht="14.25" thickTop="1" thickBot="1" x14ac:dyDescent="0.25">
      <c r="A19" s="258" t="s">
        <v>210</v>
      </c>
      <c r="B19" s="259"/>
      <c r="C19" s="259"/>
      <c r="D19" s="375"/>
      <c r="E19" s="286" t="s">
        <v>212</v>
      </c>
      <c r="F19" s="303"/>
      <c r="G19" s="345"/>
      <c r="H19" s="345"/>
      <c r="I19" s="345"/>
      <c r="J19" s="345"/>
      <c r="K19" s="345"/>
      <c r="L19" s="345"/>
      <c r="M19" s="300">
        <v>196216</v>
      </c>
      <c r="N19" s="300"/>
      <c r="O19" s="300">
        <v>196216</v>
      </c>
      <c r="P19" s="300"/>
      <c r="Q19" s="300">
        <v>0</v>
      </c>
      <c r="R19" s="300"/>
      <c r="S19" s="344"/>
      <c r="T19" s="300"/>
      <c r="U19" s="300"/>
      <c r="V19" s="343"/>
      <c r="W19" s="139" t="s">
        <v>259</v>
      </c>
      <c r="X19" s="139"/>
      <c r="Y19" s="139"/>
      <c r="Z19" s="139"/>
      <c r="AA19" s="139"/>
      <c r="AB19" s="71"/>
      <c r="AC19" s="4"/>
      <c r="AD19" s="3"/>
      <c r="AE19" s="3"/>
    </row>
    <row r="20" spans="1:31" ht="14.25" thickTop="1" thickBot="1" x14ac:dyDescent="0.25">
      <c r="A20" s="342" t="s">
        <v>26</v>
      </c>
      <c r="B20" s="341"/>
      <c r="C20" s="341"/>
      <c r="D20" s="376"/>
      <c r="E20" s="340" t="s">
        <v>212</v>
      </c>
      <c r="F20" s="339"/>
      <c r="G20" s="338"/>
      <c r="H20" s="337"/>
      <c r="I20" s="336"/>
      <c r="J20" s="338"/>
      <c r="K20" s="337"/>
      <c r="L20" s="336"/>
      <c r="M20" s="334">
        <v>196216</v>
      </c>
      <c r="N20" s="334"/>
      <c r="O20" s="334">
        <v>196216</v>
      </c>
      <c r="P20" s="334"/>
      <c r="Q20" s="334">
        <v>0</v>
      </c>
      <c r="R20" s="334"/>
      <c r="S20" s="335"/>
      <c r="T20" s="334"/>
      <c r="U20" s="334"/>
      <c r="V20" s="333"/>
      <c r="W20" s="332" t="s">
        <v>260</v>
      </c>
      <c r="X20" s="332"/>
      <c r="Y20" s="332"/>
      <c r="Z20" s="332"/>
      <c r="AA20" s="332"/>
      <c r="AB20" s="71"/>
      <c r="AC20" s="4"/>
      <c r="AD20" s="3"/>
      <c r="AE20" s="3"/>
    </row>
    <row r="21" spans="1:31" ht="31.5" thickTop="1" thickBot="1" x14ac:dyDescent="0.45">
      <c r="A21" s="331" t="s">
        <v>262</v>
      </c>
      <c r="B21" s="330"/>
      <c r="C21" s="330"/>
      <c r="D21" s="377"/>
      <c r="E21" s="329" t="s">
        <v>263</v>
      </c>
      <c r="F21" s="328"/>
      <c r="G21" s="327"/>
      <c r="H21" s="327"/>
      <c r="I21" s="327"/>
      <c r="J21" s="327"/>
      <c r="K21" s="327"/>
      <c r="L21" s="327"/>
      <c r="M21" s="325">
        <v>199859.44</v>
      </c>
      <c r="N21" s="325"/>
      <c r="O21" s="325">
        <v>199859.44</v>
      </c>
      <c r="P21" s="325"/>
      <c r="Q21" s="325">
        <v>0</v>
      </c>
      <c r="R21" s="325"/>
      <c r="S21" s="326"/>
      <c r="T21" s="325"/>
      <c r="U21" s="325"/>
      <c r="V21" s="324"/>
      <c r="W21" s="323" t="s">
        <v>261</v>
      </c>
      <c r="X21" s="139"/>
      <c r="Y21" s="139"/>
      <c r="Z21" s="139"/>
      <c r="AA21" s="139"/>
      <c r="AB21" s="71"/>
      <c r="AC21" s="4"/>
      <c r="AD21" s="3"/>
      <c r="AE21" s="3"/>
    </row>
    <row r="22" spans="1:31" ht="14.25" thickTop="1" thickBot="1" x14ac:dyDescent="0.25">
      <c r="A22" s="258" t="s">
        <v>129</v>
      </c>
      <c r="B22" s="259"/>
      <c r="C22" s="259"/>
      <c r="D22" s="375"/>
      <c r="E22" s="286" t="s">
        <v>131</v>
      </c>
      <c r="F22" s="303"/>
      <c r="G22" s="345"/>
      <c r="H22" s="345"/>
      <c r="I22" s="345"/>
      <c r="J22" s="345"/>
      <c r="K22" s="345"/>
      <c r="L22" s="345"/>
      <c r="M22" s="300">
        <v>198353.7</v>
      </c>
      <c r="N22" s="300">
        <v>198353.7</v>
      </c>
      <c r="O22" s="300">
        <v>198353.7</v>
      </c>
      <c r="P22" s="300"/>
      <c r="Q22" s="300">
        <v>0</v>
      </c>
      <c r="R22" s="300"/>
      <c r="S22" s="344"/>
      <c r="T22" s="300"/>
      <c r="U22" s="300"/>
      <c r="V22" s="343"/>
      <c r="W22" s="139" t="s">
        <v>264</v>
      </c>
      <c r="X22" s="139"/>
      <c r="Y22" s="139"/>
      <c r="Z22" s="139"/>
      <c r="AA22" s="139"/>
      <c r="AB22" s="71"/>
      <c r="AC22" s="4"/>
      <c r="AD22" s="3"/>
      <c r="AE22" s="3"/>
    </row>
    <row r="23" spans="1:31" ht="14.25" thickTop="1" thickBot="1" x14ac:dyDescent="0.25">
      <c r="A23" s="342" t="s">
        <v>26</v>
      </c>
      <c r="B23" s="341"/>
      <c r="C23" s="341"/>
      <c r="D23" s="376"/>
      <c r="E23" s="340" t="s">
        <v>131</v>
      </c>
      <c r="F23" s="339"/>
      <c r="G23" s="338"/>
      <c r="H23" s="337"/>
      <c r="I23" s="336"/>
      <c r="J23" s="338"/>
      <c r="K23" s="337"/>
      <c r="L23" s="336"/>
      <c r="M23" s="334">
        <v>198353.7</v>
      </c>
      <c r="N23" s="334">
        <v>198353.7</v>
      </c>
      <c r="O23" s="334">
        <v>198353.7</v>
      </c>
      <c r="P23" s="334"/>
      <c r="Q23" s="334">
        <v>0</v>
      </c>
      <c r="R23" s="334"/>
      <c r="S23" s="335"/>
      <c r="T23" s="334"/>
      <c r="U23" s="334"/>
      <c r="V23" s="333"/>
      <c r="W23" s="332" t="s">
        <v>265</v>
      </c>
      <c r="X23" s="332"/>
      <c r="Y23" s="332"/>
      <c r="Z23" s="332"/>
      <c r="AA23" s="332"/>
      <c r="AB23" s="71"/>
      <c r="AC23" s="4"/>
      <c r="AD23" s="3"/>
      <c r="AE23" s="3"/>
    </row>
    <row r="24" spans="1:31" ht="14.25" thickTop="1" thickBot="1" x14ac:dyDescent="0.25">
      <c r="A24" s="258" t="s">
        <v>132</v>
      </c>
      <c r="B24" s="259"/>
      <c r="C24" s="259"/>
      <c r="D24" s="375"/>
      <c r="E24" s="286" t="s">
        <v>134</v>
      </c>
      <c r="F24" s="303"/>
      <c r="G24" s="345"/>
      <c r="H24" s="345"/>
      <c r="I24" s="345"/>
      <c r="J24" s="345"/>
      <c r="K24" s="345"/>
      <c r="L24" s="345"/>
      <c r="M24" s="300">
        <v>170.17</v>
      </c>
      <c r="N24" s="300">
        <v>170.17</v>
      </c>
      <c r="O24" s="300">
        <v>170.17</v>
      </c>
      <c r="P24" s="300"/>
      <c r="Q24" s="300">
        <v>0</v>
      </c>
      <c r="R24" s="300"/>
      <c r="S24" s="344"/>
      <c r="T24" s="300"/>
      <c r="U24" s="300"/>
      <c r="V24" s="343"/>
      <c r="W24" s="139" t="s">
        <v>266</v>
      </c>
      <c r="X24" s="139"/>
      <c r="Y24" s="139"/>
      <c r="Z24" s="139"/>
      <c r="AA24" s="139"/>
      <c r="AB24" s="71"/>
      <c r="AC24" s="4"/>
      <c r="AD24" s="3"/>
      <c r="AE24" s="3"/>
    </row>
    <row r="25" spans="1:31" ht="14.25" thickTop="1" thickBot="1" x14ac:dyDescent="0.25">
      <c r="A25" s="342" t="s">
        <v>26</v>
      </c>
      <c r="B25" s="341"/>
      <c r="C25" s="341"/>
      <c r="D25" s="376"/>
      <c r="E25" s="340" t="s">
        <v>134</v>
      </c>
      <c r="F25" s="339"/>
      <c r="G25" s="338"/>
      <c r="H25" s="337"/>
      <c r="I25" s="336"/>
      <c r="J25" s="338"/>
      <c r="K25" s="337"/>
      <c r="L25" s="336"/>
      <c r="M25" s="334">
        <v>170.17</v>
      </c>
      <c r="N25" s="334">
        <v>170.17</v>
      </c>
      <c r="O25" s="334">
        <v>170.17</v>
      </c>
      <c r="P25" s="334"/>
      <c r="Q25" s="334">
        <v>0</v>
      </c>
      <c r="R25" s="334"/>
      <c r="S25" s="335"/>
      <c r="T25" s="334"/>
      <c r="U25" s="334"/>
      <c r="V25" s="333"/>
      <c r="W25" s="332" t="s">
        <v>267</v>
      </c>
      <c r="X25" s="332"/>
      <c r="Y25" s="332"/>
      <c r="Z25" s="332"/>
      <c r="AA25" s="332"/>
      <c r="AB25" s="71"/>
      <c r="AC25" s="4"/>
      <c r="AD25" s="3"/>
      <c r="AE25" s="3"/>
    </row>
    <row r="26" spans="1:31" ht="31.5" thickTop="1" thickBot="1" x14ac:dyDescent="0.45">
      <c r="A26" s="331" t="s">
        <v>262</v>
      </c>
      <c r="B26" s="330"/>
      <c r="C26" s="330"/>
      <c r="D26" s="377"/>
      <c r="E26" s="329" t="s">
        <v>269</v>
      </c>
      <c r="F26" s="328"/>
      <c r="G26" s="327"/>
      <c r="H26" s="327"/>
      <c r="I26" s="327"/>
      <c r="J26" s="327"/>
      <c r="K26" s="327"/>
      <c r="L26" s="327"/>
      <c r="M26" s="325">
        <v>198523.87</v>
      </c>
      <c r="N26" s="325">
        <v>198523.87</v>
      </c>
      <c r="O26" s="325">
        <v>198523.87</v>
      </c>
      <c r="P26" s="325"/>
      <c r="Q26" s="325">
        <v>0</v>
      </c>
      <c r="R26" s="325"/>
      <c r="S26" s="326"/>
      <c r="T26" s="325"/>
      <c r="U26" s="325"/>
      <c r="V26" s="324"/>
      <c r="W26" s="323" t="s">
        <v>268</v>
      </c>
      <c r="X26" s="139"/>
      <c r="Y26" s="139"/>
      <c r="Z26" s="139"/>
      <c r="AA26" s="139"/>
      <c r="AB26" s="71"/>
      <c r="AC26" s="4"/>
      <c r="AD26" s="3"/>
      <c r="AE26" s="3"/>
    </row>
    <row r="27" spans="1:31" ht="14.25" thickTop="1" thickBot="1" x14ac:dyDescent="0.25">
      <c r="A27" s="258" t="s">
        <v>213</v>
      </c>
      <c r="B27" s="259"/>
      <c r="C27" s="259"/>
      <c r="D27" s="375"/>
      <c r="E27" s="286" t="s">
        <v>215</v>
      </c>
      <c r="F27" s="303"/>
      <c r="G27" s="345"/>
      <c r="H27" s="345"/>
      <c r="I27" s="345"/>
      <c r="J27" s="345"/>
      <c r="K27" s="345"/>
      <c r="L27" s="345"/>
      <c r="M27" s="300">
        <v>728</v>
      </c>
      <c r="N27" s="300"/>
      <c r="O27" s="300">
        <v>728</v>
      </c>
      <c r="P27" s="300"/>
      <c r="Q27" s="300">
        <v>0</v>
      </c>
      <c r="R27" s="300"/>
      <c r="S27" s="344"/>
      <c r="T27" s="300"/>
      <c r="U27" s="300"/>
      <c r="V27" s="343"/>
      <c r="W27" s="139" t="s">
        <v>270</v>
      </c>
      <c r="X27" s="139"/>
      <c r="Y27" s="139"/>
      <c r="Z27" s="139"/>
      <c r="AA27" s="139"/>
      <c r="AB27" s="71"/>
      <c r="AC27" s="4"/>
      <c r="AD27" s="3"/>
      <c r="AE27" s="3"/>
    </row>
    <row r="28" spans="1:31" ht="14.25" thickTop="1" thickBot="1" x14ac:dyDescent="0.25">
      <c r="A28" s="342" t="s">
        <v>26</v>
      </c>
      <c r="B28" s="341"/>
      <c r="C28" s="341"/>
      <c r="D28" s="376"/>
      <c r="E28" s="340" t="s">
        <v>215</v>
      </c>
      <c r="F28" s="339"/>
      <c r="G28" s="338"/>
      <c r="H28" s="337"/>
      <c r="I28" s="336"/>
      <c r="J28" s="338"/>
      <c r="K28" s="337"/>
      <c r="L28" s="336"/>
      <c r="M28" s="334">
        <v>728</v>
      </c>
      <c r="N28" s="334"/>
      <c r="O28" s="334">
        <v>728</v>
      </c>
      <c r="P28" s="334"/>
      <c r="Q28" s="334">
        <v>0</v>
      </c>
      <c r="R28" s="334"/>
      <c r="S28" s="335"/>
      <c r="T28" s="334"/>
      <c r="U28" s="334"/>
      <c r="V28" s="333"/>
      <c r="W28" s="332" t="s">
        <v>271</v>
      </c>
      <c r="X28" s="332"/>
      <c r="Y28" s="332"/>
      <c r="Z28" s="332"/>
      <c r="AA28" s="332"/>
      <c r="AB28" s="71"/>
      <c r="AC28" s="4"/>
      <c r="AD28" s="3"/>
      <c r="AE28" s="3"/>
    </row>
    <row r="29" spans="1:31" ht="14.25" thickTop="1" thickBot="1" x14ac:dyDescent="0.25">
      <c r="A29" s="258" t="s">
        <v>132</v>
      </c>
      <c r="B29" s="259"/>
      <c r="C29" s="259"/>
      <c r="D29" s="375"/>
      <c r="E29" s="286" t="s">
        <v>136</v>
      </c>
      <c r="F29" s="303"/>
      <c r="G29" s="345"/>
      <c r="H29" s="345"/>
      <c r="I29" s="345"/>
      <c r="J29" s="345"/>
      <c r="K29" s="345"/>
      <c r="L29" s="345"/>
      <c r="M29" s="300">
        <v>607.57000000000005</v>
      </c>
      <c r="N29" s="300"/>
      <c r="O29" s="300">
        <v>607.57000000000005</v>
      </c>
      <c r="P29" s="300"/>
      <c r="Q29" s="300">
        <v>0</v>
      </c>
      <c r="R29" s="300"/>
      <c r="S29" s="344"/>
      <c r="T29" s="300"/>
      <c r="U29" s="300"/>
      <c r="V29" s="343"/>
      <c r="W29" s="139" t="s">
        <v>272</v>
      </c>
      <c r="X29" s="139"/>
      <c r="Y29" s="139"/>
      <c r="Z29" s="139"/>
      <c r="AA29" s="139"/>
      <c r="AB29" s="71"/>
      <c r="AC29" s="4"/>
      <c r="AD29" s="3"/>
      <c r="AE29" s="3"/>
    </row>
    <row r="30" spans="1:31" ht="14.25" thickTop="1" thickBot="1" x14ac:dyDescent="0.25">
      <c r="A30" s="342" t="s">
        <v>26</v>
      </c>
      <c r="B30" s="341"/>
      <c r="C30" s="341"/>
      <c r="D30" s="376"/>
      <c r="E30" s="340" t="s">
        <v>136</v>
      </c>
      <c r="F30" s="339"/>
      <c r="G30" s="338"/>
      <c r="H30" s="337"/>
      <c r="I30" s="336"/>
      <c r="J30" s="338"/>
      <c r="K30" s="337"/>
      <c r="L30" s="336"/>
      <c r="M30" s="334">
        <v>607.57000000000005</v>
      </c>
      <c r="N30" s="334"/>
      <c r="O30" s="334">
        <v>607.57000000000005</v>
      </c>
      <c r="P30" s="334"/>
      <c r="Q30" s="334">
        <v>0</v>
      </c>
      <c r="R30" s="334"/>
      <c r="S30" s="335"/>
      <c r="T30" s="334"/>
      <c r="U30" s="334"/>
      <c r="V30" s="333"/>
      <c r="W30" s="332" t="s">
        <v>273</v>
      </c>
      <c r="X30" s="332"/>
      <c r="Y30" s="332"/>
      <c r="Z30" s="332"/>
      <c r="AA30" s="332"/>
      <c r="AB30" s="71"/>
      <c r="AC30" s="4"/>
      <c r="AD30" s="3"/>
      <c r="AE30" s="3"/>
    </row>
    <row r="31" spans="1:31" ht="31.5" thickTop="1" thickBot="1" x14ac:dyDescent="0.45">
      <c r="A31" s="331" t="s">
        <v>262</v>
      </c>
      <c r="B31" s="330"/>
      <c r="C31" s="330"/>
      <c r="D31" s="377"/>
      <c r="E31" s="329" t="s">
        <v>275</v>
      </c>
      <c r="F31" s="328"/>
      <c r="G31" s="327"/>
      <c r="H31" s="327"/>
      <c r="I31" s="327"/>
      <c r="J31" s="327"/>
      <c r="K31" s="327"/>
      <c r="L31" s="327"/>
      <c r="M31" s="325">
        <v>1335.57</v>
      </c>
      <c r="N31" s="325"/>
      <c r="O31" s="325">
        <v>1335.57</v>
      </c>
      <c r="P31" s="325"/>
      <c r="Q31" s="325">
        <v>0</v>
      </c>
      <c r="R31" s="325"/>
      <c r="S31" s="326"/>
      <c r="T31" s="325"/>
      <c r="U31" s="325"/>
      <c r="V31" s="324"/>
      <c r="W31" s="323" t="s">
        <v>274</v>
      </c>
      <c r="X31" s="139"/>
      <c r="Y31" s="139"/>
      <c r="Z31" s="139"/>
      <c r="AA31" s="139"/>
      <c r="AB31" s="71"/>
      <c r="AC31" s="4"/>
      <c r="AD31" s="3"/>
      <c r="AE31" s="3"/>
    </row>
    <row r="32" spans="1:31" ht="13.5" thickTop="1" x14ac:dyDescent="0.2">
      <c r="A32" s="258" t="s">
        <v>216</v>
      </c>
      <c r="B32" s="259"/>
      <c r="C32" s="259"/>
      <c r="D32" s="375"/>
      <c r="E32" s="286" t="s">
        <v>219</v>
      </c>
      <c r="F32" s="303"/>
      <c r="G32" s="345"/>
      <c r="H32" s="345"/>
      <c r="I32" s="345"/>
      <c r="J32" s="345"/>
      <c r="K32" s="345"/>
      <c r="L32" s="345"/>
      <c r="M32" s="300">
        <v>961900</v>
      </c>
      <c r="N32" s="300"/>
      <c r="O32" s="300">
        <v>961900</v>
      </c>
      <c r="P32" s="300"/>
      <c r="Q32" s="300">
        <v>0</v>
      </c>
      <c r="R32" s="300"/>
      <c r="S32" s="344"/>
      <c r="T32" s="300"/>
      <c r="U32" s="300"/>
      <c r="V32" s="343"/>
      <c r="W32" s="139" t="s">
        <v>276</v>
      </c>
      <c r="X32" s="139"/>
      <c r="Y32" s="139"/>
      <c r="Z32" s="139"/>
      <c r="AA32" s="139"/>
      <c r="AB32" s="71"/>
      <c r="AC32" s="4"/>
      <c r="AD32" s="3"/>
      <c r="AE32" s="3"/>
    </row>
    <row r="33" spans="1:31" ht="13.5" thickBot="1" x14ac:dyDescent="0.25">
      <c r="A33" s="258" t="s">
        <v>218</v>
      </c>
      <c r="B33" s="259"/>
      <c r="C33" s="259"/>
      <c r="D33" s="375"/>
      <c r="E33" s="286" t="s">
        <v>219</v>
      </c>
      <c r="F33" s="303"/>
      <c r="G33" s="345"/>
      <c r="H33" s="345"/>
      <c r="I33" s="345"/>
      <c r="J33" s="345"/>
      <c r="K33" s="345"/>
      <c r="L33" s="345"/>
      <c r="M33" s="300">
        <v>32085700</v>
      </c>
      <c r="N33" s="300"/>
      <c r="O33" s="300">
        <v>32085700</v>
      </c>
      <c r="P33" s="300"/>
      <c r="Q33" s="300">
        <v>0</v>
      </c>
      <c r="R33" s="300"/>
      <c r="S33" s="344"/>
      <c r="T33" s="300"/>
      <c r="U33" s="300"/>
      <c r="V33" s="343"/>
      <c r="W33" s="139" t="s">
        <v>277</v>
      </c>
      <c r="X33" s="139"/>
      <c r="Y33" s="139"/>
      <c r="Z33" s="139"/>
      <c r="AA33" s="139"/>
      <c r="AB33" s="71"/>
      <c r="AC33" s="4"/>
      <c r="AD33" s="3"/>
      <c r="AE33" s="3"/>
    </row>
    <row r="34" spans="1:31" ht="14.25" thickTop="1" thickBot="1" x14ac:dyDescent="0.25">
      <c r="A34" s="342" t="s">
        <v>26</v>
      </c>
      <c r="B34" s="341"/>
      <c r="C34" s="341"/>
      <c r="D34" s="376"/>
      <c r="E34" s="340" t="s">
        <v>219</v>
      </c>
      <c r="F34" s="339"/>
      <c r="G34" s="338"/>
      <c r="H34" s="337"/>
      <c r="I34" s="336"/>
      <c r="J34" s="338"/>
      <c r="K34" s="337"/>
      <c r="L34" s="336"/>
      <c r="M34" s="334">
        <v>33047600</v>
      </c>
      <c r="N34" s="334"/>
      <c r="O34" s="334">
        <v>33047600</v>
      </c>
      <c r="P34" s="334"/>
      <c r="Q34" s="334">
        <v>0</v>
      </c>
      <c r="R34" s="334"/>
      <c r="S34" s="335"/>
      <c r="T34" s="334"/>
      <c r="U34" s="334"/>
      <c r="V34" s="333"/>
      <c r="W34" s="332" t="s">
        <v>278</v>
      </c>
      <c r="X34" s="332"/>
      <c r="Y34" s="332"/>
      <c r="Z34" s="332"/>
      <c r="AA34" s="332"/>
      <c r="AB34" s="71"/>
      <c r="AC34" s="4"/>
      <c r="AD34" s="3"/>
      <c r="AE34" s="3"/>
    </row>
    <row r="35" spans="1:31" ht="31.5" thickTop="1" thickBot="1" x14ac:dyDescent="0.45">
      <c r="A35" s="331" t="s">
        <v>262</v>
      </c>
      <c r="B35" s="330"/>
      <c r="C35" s="330"/>
      <c r="D35" s="377"/>
      <c r="E35" s="329" t="s">
        <v>280</v>
      </c>
      <c r="F35" s="328"/>
      <c r="G35" s="327"/>
      <c r="H35" s="327"/>
      <c r="I35" s="327"/>
      <c r="J35" s="327"/>
      <c r="K35" s="327"/>
      <c r="L35" s="327"/>
      <c r="M35" s="325">
        <v>33047600</v>
      </c>
      <c r="N35" s="325"/>
      <c r="O35" s="325">
        <v>33047600</v>
      </c>
      <c r="P35" s="325"/>
      <c r="Q35" s="325">
        <v>0</v>
      </c>
      <c r="R35" s="325"/>
      <c r="S35" s="326"/>
      <c r="T35" s="325"/>
      <c r="U35" s="325"/>
      <c r="V35" s="324"/>
      <c r="W35" s="323" t="s">
        <v>279</v>
      </c>
      <c r="X35" s="139"/>
      <c r="Y35" s="139"/>
      <c r="Z35" s="139"/>
      <c r="AA35" s="139"/>
      <c r="AB35" s="71"/>
      <c r="AC35" s="4"/>
      <c r="AD35" s="3"/>
      <c r="AE35" s="3"/>
    </row>
    <row r="36" spans="1:31" ht="14.25" thickTop="1" thickBot="1" x14ac:dyDescent="0.25">
      <c r="A36" s="258" t="s">
        <v>137</v>
      </c>
      <c r="B36" s="259"/>
      <c r="C36" s="259"/>
      <c r="D36" s="375"/>
      <c r="E36" s="286" t="s">
        <v>139</v>
      </c>
      <c r="F36" s="303"/>
      <c r="G36" s="345"/>
      <c r="H36" s="345"/>
      <c r="I36" s="345"/>
      <c r="J36" s="345"/>
      <c r="K36" s="345"/>
      <c r="L36" s="345"/>
      <c r="M36" s="300">
        <v>6000</v>
      </c>
      <c r="N36" s="300"/>
      <c r="O36" s="300">
        <v>6000</v>
      </c>
      <c r="P36" s="300"/>
      <c r="Q36" s="300">
        <v>0</v>
      </c>
      <c r="R36" s="300"/>
      <c r="S36" s="344"/>
      <c r="T36" s="300"/>
      <c r="U36" s="300"/>
      <c r="V36" s="343"/>
      <c r="W36" s="139" t="s">
        <v>281</v>
      </c>
      <c r="X36" s="139"/>
      <c r="Y36" s="139"/>
      <c r="Z36" s="139"/>
      <c r="AA36" s="139"/>
      <c r="AB36" s="71"/>
      <c r="AC36" s="4"/>
      <c r="AD36" s="3"/>
      <c r="AE36" s="3"/>
    </row>
    <row r="37" spans="1:31" ht="14.25" thickTop="1" thickBot="1" x14ac:dyDescent="0.25">
      <c r="A37" s="342" t="s">
        <v>26</v>
      </c>
      <c r="B37" s="341"/>
      <c r="C37" s="341"/>
      <c r="D37" s="376"/>
      <c r="E37" s="340" t="s">
        <v>139</v>
      </c>
      <c r="F37" s="339"/>
      <c r="G37" s="338"/>
      <c r="H37" s="337"/>
      <c r="I37" s="336"/>
      <c r="J37" s="338"/>
      <c r="K37" s="337"/>
      <c r="L37" s="336"/>
      <c r="M37" s="334">
        <v>6000</v>
      </c>
      <c r="N37" s="334"/>
      <c r="O37" s="334">
        <v>6000</v>
      </c>
      <c r="P37" s="334"/>
      <c r="Q37" s="334">
        <v>0</v>
      </c>
      <c r="R37" s="334"/>
      <c r="S37" s="335"/>
      <c r="T37" s="334"/>
      <c r="U37" s="334"/>
      <c r="V37" s="333"/>
      <c r="W37" s="332" t="s">
        <v>282</v>
      </c>
      <c r="X37" s="332"/>
      <c r="Y37" s="332"/>
      <c r="Z37" s="332"/>
      <c r="AA37" s="332"/>
      <c r="AB37" s="71"/>
      <c r="AC37" s="4"/>
      <c r="AD37" s="3"/>
      <c r="AE37" s="3"/>
    </row>
    <row r="38" spans="1:31" ht="14.25" thickTop="1" thickBot="1" x14ac:dyDescent="0.25">
      <c r="A38" s="258" t="s">
        <v>137</v>
      </c>
      <c r="B38" s="259"/>
      <c r="C38" s="259"/>
      <c r="D38" s="375"/>
      <c r="E38" s="286" t="s">
        <v>141</v>
      </c>
      <c r="F38" s="303"/>
      <c r="G38" s="345"/>
      <c r="H38" s="345"/>
      <c r="I38" s="345"/>
      <c r="J38" s="345"/>
      <c r="K38" s="345"/>
      <c r="L38" s="345"/>
      <c r="M38" s="300">
        <v>27019.26</v>
      </c>
      <c r="N38" s="300"/>
      <c r="O38" s="300">
        <v>27019.26</v>
      </c>
      <c r="P38" s="300"/>
      <c r="Q38" s="300">
        <v>0</v>
      </c>
      <c r="R38" s="300"/>
      <c r="S38" s="344"/>
      <c r="T38" s="300"/>
      <c r="U38" s="300"/>
      <c r="V38" s="343"/>
      <c r="W38" s="139" t="s">
        <v>283</v>
      </c>
      <c r="X38" s="139"/>
      <c r="Y38" s="139"/>
      <c r="Z38" s="139"/>
      <c r="AA38" s="139"/>
      <c r="AB38" s="71"/>
      <c r="AC38" s="4"/>
      <c r="AD38" s="3"/>
      <c r="AE38" s="3"/>
    </row>
    <row r="39" spans="1:31" ht="14.25" thickTop="1" thickBot="1" x14ac:dyDescent="0.25">
      <c r="A39" s="342" t="s">
        <v>26</v>
      </c>
      <c r="B39" s="341"/>
      <c r="C39" s="341"/>
      <c r="D39" s="376"/>
      <c r="E39" s="340" t="s">
        <v>141</v>
      </c>
      <c r="F39" s="339"/>
      <c r="G39" s="338"/>
      <c r="H39" s="337"/>
      <c r="I39" s="336"/>
      <c r="J39" s="338"/>
      <c r="K39" s="337"/>
      <c r="L39" s="336"/>
      <c r="M39" s="334">
        <v>27019.26</v>
      </c>
      <c r="N39" s="334"/>
      <c r="O39" s="334">
        <v>27019.26</v>
      </c>
      <c r="P39" s="334"/>
      <c r="Q39" s="334">
        <v>0</v>
      </c>
      <c r="R39" s="334"/>
      <c r="S39" s="335"/>
      <c r="T39" s="334"/>
      <c r="U39" s="334"/>
      <c r="V39" s="333"/>
      <c r="W39" s="332" t="s">
        <v>284</v>
      </c>
      <c r="X39" s="332"/>
      <c r="Y39" s="332"/>
      <c r="Z39" s="332"/>
      <c r="AA39" s="332"/>
      <c r="AB39" s="71"/>
      <c r="AC39" s="4"/>
      <c r="AD39" s="3"/>
      <c r="AE39" s="3"/>
    </row>
    <row r="40" spans="1:31" ht="31.5" thickTop="1" thickBot="1" x14ac:dyDescent="0.45">
      <c r="A40" s="331" t="s">
        <v>262</v>
      </c>
      <c r="B40" s="330"/>
      <c r="C40" s="330"/>
      <c r="D40" s="377"/>
      <c r="E40" s="329" t="s">
        <v>286</v>
      </c>
      <c r="F40" s="328"/>
      <c r="G40" s="327"/>
      <c r="H40" s="327"/>
      <c r="I40" s="327"/>
      <c r="J40" s="327"/>
      <c r="K40" s="327"/>
      <c r="L40" s="327"/>
      <c r="M40" s="325">
        <v>33019.26</v>
      </c>
      <c r="N40" s="325"/>
      <c r="O40" s="325">
        <v>33019.26</v>
      </c>
      <c r="P40" s="325"/>
      <c r="Q40" s="325">
        <v>0</v>
      </c>
      <c r="R40" s="325"/>
      <c r="S40" s="326"/>
      <c r="T40" s="325"/>
      <c r="U40" s="325"/>
      <c r="V40" s="324"/>
      <c r="W40" s="323" t="s">
        <v>285</v>
      </c>
      <c r="X40" s="139"/>
      <c r="Y40" s="139"/>
      <c r="Z40" s="139"/>
      <c r="AA40" s="139"/>
      <c r="AB40" s="71"/>
      <c r="AC40" s="4"/>
      <c r="AD40" s="3"/>
      <c r="AE40" s="3"/>
    </row>
    <row r="41" spans="1:31" ht="13.5" thickTop="1" x14ac:dyDescent="0.2">
      <c r="A41" s="258" t="s">
        <v>110</v>
      </c>
      <c r="B41" s="259"/>
      <c r="C41" s="259"/>
      <c r="D41" s="375"/>
      <c r="E41" s="286" t="s">
        <v>143</v>
      </c>
      <c r="F41" s="303"/>
      <c r="G41" s="345"/>
      <c r="H41" s="345"/>
      <c r="I41" s="345"/>
      <c r="J41" s="345"/>
      <c r="K41" s="345"/>
      <c r="L41" s="345"/>
      <c r="M41" s="300">
        <v>195427.04</v>
      </c>
      <c r="N41" s="300">
        <v>195427.04</v>
      </c>
      <c r="O41" s="300">
        <v>195427.04</v>
      </c>
      <c r="P41" s="300">
        <v>26042.26</v>
      </c>
      <c r="Q41" s="300">
        <v>0</v>
      </c>
      <c r="R41" s="300"/>
      <c r="S41" s="344"/>
      <c r="T41" s="300"/>
      <c r="U41" s="300"/>
      <c r="V41" s="343"/>
      <c r="W41" s="139" t="s">
        <v>287</v>
      </c>
      <c r="X41" s="139"/>
      <c r="Y41" s="139"/>
      <c r="Z41" s="139"/>
      <c r="AA41" s="139"/>
      <c r="AB41" s="71"/>
      <c r="AC41" s="4"/>
      <c r="AD41" s="3"/>
      <c r="AE41" s="3"/>
    </row>
    <row r="42" spans="1:31" ht="13.5" thickBot="1" x14ac:dyDescent="0.25">
      <c r="A42" s="258" t="s">
        <v>112</v>
      </c>
      <c r="B42" s="259"/>
      <c r="C42" s="259"/>
      <c r="D42" s="375"/>
      <c r="E42" s="286" t="s">
        <v>143</v>
      </c>
      <c r="F42" s="303"/>
      <c r="G42" s="345"/>
      <c r="H42" s="345"/>
      <c r="I42" s="345"/>
      <c r="J42" s="345"/>
      <c r="K42" s="345"/>
      <c r="L42" s="345"/>
      <c r="M42" s="300">
        <v>7619353.8200000003</v>
      </c>
      <c r="N42" s="300">
        <v>7619353.8200000003</v>
      </c>
      <c r="O42" s="300">
        <v>7619353.8200000003</v>
      </c>
      <c r="P42" s="300">
        <v>951921.74</v>
      </c>
      <c r="Q42" s="300">
        <v>0</v>
      </c>
      <c r="R42" s="300"/>
      <c r="S42" s="344"/>
      <c r="T42" s="300"/>
      <c r="U42" s="300"/>
      <c r="V42" s="343"/>
      <c r="W42" s="139" t="s">
        <v>288</v>
      </c>
      <c r="X42" s="139"/>
      <c r="Y42" s="139"/>
      <c r="Z42" s="139"/>
      <c r="AA42" s="139"/>
      <c r="AB42" s="71"/>
      <c r="AC42" s="4"/>
      <c r="AD42" s="3"/>
      <c r="AE42" s="3"/>
    </row>
    <row r="43" spans="1:31" ht="14.25" thickTop="1" thickBot="1" x14ac:dyDescent="0.25">
      <c r="A43" s="342" t="s">
        <v>26</v>
      </c>
      <c r="B43" s="341"/>
      <c r="C43" s="341"/>
      <c r="D43" s="376"/>
      <c r="E43" s="340" t="s">
        <v>143</v>
      </c>
      <c r="F43" s="339"/>
      <c r="G43" s="338"/>
      <c r="H43" s="337"/>
      <c r="I43" s="336"/>
      <c r="J43" s="338"/>
      <c r="K43" s="337"/>
      <c r="L43" s="336"/>
      <c r="M43" s="334">
        <v>7814780.8600000003</v>
      </c>
      <c r="N43" s="334">
        <v>7814780.8600000003</v>
      </c>
      <c r="O43" s="334">
        <v>7814780.8600000003</v>
      </c>
      <c r="P43" s="334">
        <v>977964</v>
      </c>
      <c r="Q43" s="334">
        <v>0</v>
      </c>
      <c r="R43" s="334"/>
      <c r="S43" s="335"/>
      <c r="T43" s="334"/>
      <c r="U43" s="334"/>
      <c r="V43" s="333"/>
      <c r="W43" s="332" t="s">
        <v>289</v>
      </c>
      <c r="X43" s="332"/>
      <c r="Y43" s="332"/>
      <c r="Z43" s="332"/>
      <c r="AA43" s="332"/>
      <c r="AB43" s="71"/>
      <c r="AC43" s="4"/>
      <c r="AD43" s="3"/>
      <c r="AE43" s="3"/>
    </row>
    <row r="44" spans="1:31" ht="14.25" thickTop="1" thickBot="1" x14ac:dyDescent="0.25">
      <c r="A44" s="258" t="s">
        <v>129</v>
      </c>
      <c r="B44" s="259"/>
      <c r="C44" s="259"/>
      <c r="D44" s="375"/>
      <c r="E44" s="286" t="s">
        <v>145</v>
      </c>
      <c r="F44" s="303"/>
      <c r="G44" s="345"/>
      <c r="H44" s="345"/>
      <c r="I44" s="345"/>
      <c r="J44" s="345"/>
      <c r="K44" s="345"/>
      <c r="L44" s="345"/>
      <c r="M44" s="300">
        <v>151194.71</v>
      </c>
      <c r="N44" s="300">
        <v>151194.71</v>
      </c>
      <c r="O44" s="300">
        <v>151194.71</v>
      </c>
      <c r="P44" s="300"/>
      <c r="Q44" s="300">
        <v>0</v>
      </c>
      <c r="R44" s="300"/>
      <c r="S44" s="344"/>
      <c r="T44" s="300"/>
      <c r="U44" s="300"/>
      <c r="V44" s="343"/>
      <c r="W44" s="139" t="s">
        <v>290</v>
      </c>
      <c r="X44" s="139"/>
      <c r="Y44" s="139"/>
      <c r="Z44" s="139"/>
      <c r="AA44" s="139"/>
      <c r="AB44" s="71"/>
      <c r="AC44" s="4"/>
      <c r="AD44" s="3"/>
      <c r="AE44" s="3"/>
    </row>
    <row r="45" spans="1:31" ht="14.25" thickTop="1" thickBot="1" x14ac:dyDescent="0.25">
      <c r="A45" s="342" t="s">
        <v>26</v>
      </c>
      <c r="B45" s="341"/>
      <c r="C45" s="341"/>
      <c r="D45" s="376"/>
      <c r="E45" s="340" t="s">
        <v>145</v>
      </c>
      <c r="F45" s="339"/>
      <c r="G45" s="338"/>
      <c r="H45" s="337"/>
      <c r="I45" s="336"/>
      <c r="J45" s="338"/>
      <c r="K45" s="337"/>
      <c r="L45" s="336"/>
      <c r="M45" s="334">
        <v>151194.71</v>
      </c>
      <c r="N45" s="334">
        <v>151194.71</v>
      </c>
      <c r="O45" s="334">
        <v>151194.71</v>
      </c>
      <c r="P45" s="334"/>
      <c r="Q45" s="334">
        <v>0</v>
      </c>
      <c r="R45" s="334"/>
      <c r="S45" s="335"/>
      <c r="T45" s="334"/>
      <c r="U45" s="334"/>
      <c r="V45" s="333"/>
      <c r="W45" s="332" t="s">
        <v>291</v>
      </c>
      <c r="X45" s="332"/>
      <c r="Y45" s="332"/>
      <c r="Z45" s="332"/>
      <c r="AA45" s="332"/>
      <c r="AB45" s="71"/>
      <c r="AC45" s="4"/>
      <c r="AD45" s="3"/>
      <c r="AE45" s="3"/>
    </row>
    <row r="46" spans="1:31" ht="14.25" thickTop="1" thickBot="1" x14ac:dyDescent="0.25">
      <c r="A46" s="258" t="s">
        <v>129</v>
      </c>
      <c r="B46" s="259"/>
      <c r="C46" s="259"/>
      <c r="D46" s="375"/>
      <c r="E46" s="286" t="s">
        <v>147</v>
      </c>
      <c r="F46" s="303"/>
      <c r="G46" s="345"/>
      <c r="H46" s="345"/>
      <c r="I46" s="345"/>
      <c r="J46" s="345"/>
      <c r="K46" s="345"/>
      <c r="L46" s="345"/>
      <c r="M46" s="300">
        <v>956726.53</v>
      </c>
      <c r="N46" s="300">
        <v>956726.53</v>
      </c>
      <c r="O46" s="300">
        <v>956726.53</v>
      </c>
      <c r="P46" s="300"/>
      <c r="Q46" s="300">
        <v>0</v>
      </c>
      <c r="R46" s="300"/>
      <c r="S46" s="344"/>
      <c r="T46" s="300"/>
      <c r="U46" s="300"/>
      <c r="V46" s="343"/>
      <c r="W46" s="139" t="s">
        <v>292</v>
      </c>
      <c r="X46" s="139"/>
      <c r="Y46" s="139"/>
      <c r="Z46" s="139"/>
      <c r="AA46" s="139"/>
      <c r="AB46" s="71"/>
      <c r="AC46" s="4"/>
      <c r="AD46" s="3"/>
      <c r="AE46" s="3"/>
    </row>
    <row r="47" spans="1:31" ht="14.25" thickTop="1" thickBot="1" x14ac:dyDescent="0.25">
      <c r="A47" s="342" t="s">
        <v>26</v>
      </c>
      <c r="B47" s="341"/>
      <c r="C47" s="341"/>
      <c r="D47" s="376"/>
      <c r="E47" s="340" t="s">
        <v>147</v>
      </c>
      <c r="F47" s="339"/>
      <c r="G47" s="338"/>
      <c r="H47" s="337"/>
      <c r="I47" s="336"/>
      <c r="J47" s="338"/>
      <c r="K47" s="337"/>
      <c r="L47" s="336"/>
      <c r="M47" s="334">
        <v>956726.53</v>
      </c>
      <c r="N47" s="334">
        <v>956726.53</v>
      </c>
      <c r="O47" s="334">
        <v>956726.53</v>
      </c>
      <c r="P47" s="334"/>
      <c r="Q47" s="334">
        <v>0</v>
      </c>
      <c r="R47" s="334"/>
      <c r="S47" s="335"/>
      <c r="T47" s="334"/>
      <c r="U47" s="334"/>
      <c r="V47" s="333"/>
      <c r="W47" s="332" t="s">
        <v>293</v>
      </c>
      <c r="X47" s="332"/>
      <c r="Y47" s="332"/>
      <c r="Z47" s="332"/>
      <c r="AA47" s="332"/>
      <c r="AB47" s="71"/>
      <c r="AC47" s="4"/>
      <c r="AD47" s="3"/>
      <c r="AE47" s="3"/>
    </row>
    <row r="48" spans="1:31" ht="14.25" thickTop="1" thickBot="1" x14ac:dyDescent="0.25">
      <c r="A48" s="258" t="s">
        <v>129</v>
      </c>
      <c r="B48" s="259"/>
      <c r="C48" s="259"/>
      <c r="D48" s="375"/>
      <c r="E48" s="286" t="s">
        <v>149</v>
      </c>
      <c r="F48" s="303"/>
      <c r="G48" s="345"/>
      <c r="H48" s="345"/>
      <c r="I48" s="345"/>
      <c r="J48" s="345"/>
      <c r="K48" s="345"/>
      <c r="L48" s="345"/>
      <c r="M48" s="300">
        <v>183076.43</v>
      </c>
      <c r="N48" s="300">
        <v>183076.43</v>
      </c>
      <c r="O48" s="300">
        <v>183076.43</v>
      </c>
      <c r="P48" s="300"/>
      <c r="Q48" s="300">
        <v>0</v>
      </c>
      <c r="R48" s="300"/>
      <c r="S48" s="344"/>
      <c r="T48" s="300"/>
      <c r="U48" s="300"/>
      <c r="V48" s="343"/>
      <c r="W48" s="139" t="s">
        <v>294</v>
      </c>
      <c r="X48" s="139"/>
      <c r="Y48" s="139"/>
      <c r="Z48" s="139"/>
      <c r="AA48" s="139"/>
      <c r="AB48" s="71"/>
      <c r="AC48" s="4"/>
      <c r="AD48" s="3"/>
      <c r="AE48" s="3"/>
    </row>
    <row r="49" spans="1:31" ht="14.25" thickTop="1" thickBot="1" x14ac:dyDescent="0.25">
      <c r="A49" s="342" t="s">
        <v>26</v>
      </c>
      <c r="B49" s="341"/>
      <c r="C49" s="341"/>
      <c r="D49" s="376"/>
      <c r="E49" s="340" t="s">
        <v>149</v>
      </c>
      <c r="F49" s="339"/>
      <c r="G49" s="338"/>
      <c r="H49" s="337"/>
      <c r="I49" s="336"/>
      <c r="J49" s="338"/>
      <c r="K49" s="337"/>
      <c r="L49" s="336"/>
      <c r="M49" s="334">
        <v>183076.43</v>
      </c>
      <c r="N49" s="334">
        <v>183076.43</v>
      </c>
      <c r="O49" s="334">
        <v>183076.43</v>
      </c>
      <c r="P49" s="334"/>
      <c r="Q49" s="334">
        <v>0</v>
      </c>
      <c r="R49" s="334"/>
      <c r="S49" s="335"/>
      <c r="T49" s="334"/>
      <c r="U49" s="334"/>
      <c r="V49" s="333"/>
      <c r="W49" s="332" t="s">
        <v>295</v>
      </c>
      <c r="X49" s="332"/>
      <c r="Y49" s="332"/>
      <c r="Z49" s="332"/>
      <c r="AA49" s="332"/>
      <c r="AB49" s="71"/>
      <c r="AC49" s="4"/>
      <c r="AD49" s="3"/>
      <c r="AE49" s="3"/>
    </row>
    <row r="50" spans="1:31" ht="14.25" thickTop="1" thickBot="1" x14ac:dyDescent="0.25">
      <c r="A50" s="258" t="s">
        <v>129</v>
      </c>
      <c r="B50" s="259"/>
      <c r="C50" s="259"/>
      <c r="D50" s="375"/>
      <c r="E50" s="286" t="s">
        <v>151</v>
      </c>
      <c r="F50" s="303"/>
      <c r="G50" s="345"/>
      <c r="H50" s="345"/>
      <c r="I50" s="345"/>
      <c r="J50" s="345"/>
      <c r="K50" s="345"/>
      <c r="L50" s="345"/>
      <c r="M50" s="300">
        <v>376601.7</v>
      </c>
      <c r="N50" s="300">
        <v>376601.7</v>
      </c>
      <c r="O50" s="300">
        <v>376601.7</v>
      </c>
      <c r="P50" s="300"/>
      <c r="Q50" s="300">
        <v>0</v>
      </c>
      <c r="R50" s="300"/>
      <c r="S50" s="344"/>
      <c r="T50" s="300"/>
      <c r="U50" s="300"/>
      <c r="V50" s="343"/>
      <c r="W50" s="139" t="s">
        <v>296</v>
      </c>
      <c r="X50" s="139"/>
      <c r="Y50" s="139"/>
      <c r="Z50" s="139"/>
      <c r="AA50" s="139"/>
      <c r="AB50" s="71"/>
      <c r="AC50" s="4"/>
      <c r="AD50" s="3"/>
      <c r="AE50" s="3"/>
    </row>
    <row r="51" spans="1:31" ht="14.25" thickTop="1" thickBot="1" x14ac:dyDescent="0.25">
      <c r="A51" s="342" t="s">
        <v>26</v>
      </c>
      <c r="B51" s="341"/>
      <c r="C51" s="341"/>
      <c r="D51" s="376"/>
      <c r="E51" s="340" t="s">
        <v>151</v>
      </c>
      <c r="F51" s="339"/>
      <c r="G51" s="338"/>
      <c r="H51" s="337"/>
      <c r="I51" s="336"/>
      <c r="J51" s="338"/>
      <c r="K51" s="337"/>
      <c r="L51" s="336"/>
      <c r="M51" s="334">
        <v>376601.7</v>
      </c>
      <c r="N51" s="334">
        <v>376601.7</v>
      </c>
      <c r="O51" s="334">
        <v>376601.7</v>
      </c>
      <c r="P51" s="334"/>
      <c r="Q51" s="334">
        <v>0</v>
      </c>
      <c r="R51" s="334"/>
      <c r="S51" s="335"/>
      <c r="T51" s="334"/>
      <c r="U51" s="334"/>
      <c r="V51" s="333"/>
      <c r="W51" s="332" t="s">
        <v>297</v>
      </c>
      <c r="X51" s="332"/>
      <c r="Y51" s="332"/>
      <c r="Z51" s="332"/>
      <c r="AA51" s="332"/>
      <c r="AB51" s="71"/>
      <c r="AC51" s="4"/>
      <c r="AD51" s="3"/>
      <c r="AE51" s="3"/>
    </row>
    <row r="52" spans="1:31" ht="14.25" thickTop="1" thickBot="1" x14ac:dyDescent="0.25">
      <c r="A52" s="258" t="s">
        <v>129</v>
      </c>
      <c r="B52" s="259"/>
      <c r="C52" s="259"/>
      <c r="D52" s="375"/>
      <c r="E52" s="286" t="s">
        <v>153</v>
      </c>
      <c r="F52" s="303"/>
      <c r="G52" s="345"/>
      <c r="H52" s="345"/>
      <c r="I52" s="345"/>
      <c r="J52" s="345"/>
      <c r="K52" s="345"/>
      <c r="L52" s="345"/>
      <c r="M52" s="300">
        <v>344130.52</v>
      </c>
      <c r="N52" s="300">
        <v>344130.52</v>
      </c>
      <c r="O52" s="300">
        <v>344130.52</v>
      </c>
      <c r="P52" s="300"/>
      <c r="Q52" s="300">
        <v>0</v>
      </c>
      <c r="R52" s="300"/>
      <c r="S52" s="344"/>
      <c r="T52" s="300"/>
      <c r="U52" s="300"/>
      <c r="V52" s="343"/>
      <c r="W52" s="139" t="s">
        <v>298</v>
      </c>
      <c r="X52" s="139"/>
      <c r="Y52" s="139"/>
      <c r="Z52" s="139"/>
      <c r="AA52" s="139"/>
      <c r="AB52" s="71"/>
      <c r="AC52" s="4"/>
      <c r="AD52" s="3"/>
      <c r="AE52" s="3"/>
    </row>
    <row r="53" spans="1:31" ht="14.25" thickTop="1" thickBot="1" x14ac:dyDescent="0.25">
      <c r="A53" s="342" t="s">
        <v>26</v>
      </c>
      <c r="B53" s="341"/>
      <c r="C53" s="341"/>
      <c r="D53" s="376"/>
      <c r="E53" s="340" t="s">
        <v>153</v>
      </c>
      <c r="F53" s="339"/>
      <c r="G53" s="338"/>
      <c r="H53" s="337"/>
      <c r="I53" s="336"/>
      <c r="J53" s="338"/>
      <c r="K53" s="337"/>
      <c r="L53" s="336"/>
      <c r="M53" s="334">
        <v>344130.52</v>
      </c>
      <c r="N53" s="334">
        <v>344130.52</v>
      </c>
      <c r="O53" s="334">
        <v>344130.52</v>
      </c>
      <c r="P53" s="334"/>
      <c r="Q53" s="334">
        <v>0</v>
      </c>
      <c r="R53" s="334"/>
      <c r="S53" s="335"/>
      <c r="T53" s="334"/>
      <c r="U53" s="334"/>
      <c r="V53" s="333"/>
      <c r="W53" s="332" t="s">
        <v>299</v>
      </c>
      <c r="X53" s="332"/>
      <c r="Y53" s="332"/>
      <c r="Z53" s="332"/>
      <c r="AA53" s="332"/>
      <c r="AB53" s="71"/>
      <c r="AC53" s="4"/>
      <c r="AD53" s="3"/>
      <c r="AE53" s="3"/>
    </row>
    <row r="54" spans="1:31" ht="13.5" thickTop="1" x14ac:dyDescent="0.2">
      <c r="A54" s="258" t="s">
        <v>154</v>
      </c>
      <c r="B54" s="259"/>
      <c r="C54" s="259"/>
      <c r="D54" s="375"/>
      <c r="E54" s="286" t="s">
        <v>156</v>
      </c>
      <c r="F54" s="303"/>
      <c r="G54" s="345"/>
      <c r="H54" s="345"/>
      <c r="I54" s="345"/>
      <c r="J54" s="345"/>
      <c r="K54" s="345"/>
      <c r="L54" s="345"/>
      <c r="M54" s="300">
        <v>68702.63</v>
      </c>
      <c r="N54" s="300">
        <v>68702.63</v>
      </c>
      <c r="O54" s="300">
        <v>68702.63</v>
      </c>
      <c r="P54" s="300"/>
      <c r="Q54" s="300">
        <v>0</v>
      </c>
      <c r="R54" s="300"/>
      <c r="S54" s="344"/>
      <c r="T54" s="300"/>
      <c r="U54" s="300"/>
      <c r="V54" s="343"/>
      <c r="W54" s="139" t="s">
        <v>300</v>
      </c>
      <c r="X54" s="139"/>
      <c r="Y54" s="139"/>
      <c r="Z54" s="139"/>
      <c r="AA54" s="139"/>
      <c r="AB54" s="71"/>
      <c r="AC54" s="4"/>
      <c r="AD54" s="3"/>
      <c r="AE54" s="3"/>
    </row>
    <row r="55" spans="1:31" ht="13.5" thickBot="1" x14ac:dyDescent="0.25">
      <c r="A55" s="258" t="s">
        <v>129</v>
      </c>
      <c r="B55" s="259"/>
      <c r="C55" s="259"/>
      <c r="D55" s="375"/>
      <c r="E55" s="286" t="s">
        <v>156</v>
      </c>
      <c r="F55" s="303"/>
      <c r="G55" s="345"/>
      <c r="H55" s="345"/>
      <c r="I55" s="345"/>
      <c r="J55" s="345"/>
      <c r="K55" s="345"/>
      <c r="L55" s="345"/>
      <c r="M55" s="300">
        <v>114637.96</v>
      </c>
      <c r="N55" s="300">
        <v>114637.96</v>
      </c>
      <c r="O55" s="300">
        <v>114637.96</v>
      </c>
      <c r="P55" s="300"/>
      <c r="Q55" s="300">
        <v>0</v>
      </c>
      <c r="R55" s="300"/>
      <c r="S55" s="344"/>
      <c r="T55" s="300"/>
      <c r="U55" s="300"/>
      <c r="V55" s="343"/>
      <c r="W55" s="139" t="s">
        <v>301</v>
      </c>
      <c r="X55" s="139"/>
      <c r="Y55" s="139"/>
      <c r="Z55" s="139"/>
      <c r="AA55" s="139"/>
      <c r="AB55" s="71"/>
      <c r="AC55" s="4"/>
      <c r="AD55" s="3"/>
      <c r="AE55" s="3"/>
    </row>
    <row r="56" spans="1:31" ht="14.25" thickTop="1" thickBot="1" x14ac:dyDescent="0.25">
      <c r="A56" s="342" t="s">
        <v>26</v>
      </c>
      <c r="B56" s="341"/>
      <c r="C56" s="341"/>
      <c r="D56" s="376"/>
      <c r="E56" s="340" t="s">
        <v>156</v>
      </c>
      <c r="F56" s="339"/>
      <c r="G56" s="338"/>
      <c r="H56" s="337"/>
      <c r="I56" s="336"/>
      <c r="J56" s="338"/>
      <c r="K56" s="337"/>
      <c r="L56" s="336"/>
      <c r="M56" s="334">
        <v>183340.59</v>
      </c>
      <c r="N56" s="334">
        <v>183340.59</v>
      </c>
      <c r="O56" s="334">
        <v>183340.59</v>
      </c>
      <c r="P56" s="334"/>
      <c r="Q56" s="334">
        <v>0</v>
      </c>
      <c r="R56" s="334"/>
      <c r="S56" s="335"/>
      <c r="T56" s="334"/>
      <c r="U56" s="334"/>
      <c r="V56" s="333"/>
      <c r="W56" s="332" t="s">
        <v>302</v>
      </c>
      <c r="X56" s="332"/>
      <c r="Y56" s="332"/>
      <c r="Z56" s="332"/>
      <c r="AA56" s="332"/>
      <c r="AB56" s="71"/>
      <c r="AC56" s="4"/>
      <c r="AD56" s="3"/>
      <c r="AE56" s="3"/>
    </row>
    <row r="57" spans="1:31" ht="13.5" thickTop="1" x14ac:dyDescent="0.2">
      <c r="A57" s="258" t="s">
        <v>110</v>
      </c>
      <c r="B57" s="259"/>
      <c r="C57" s="259"/>
      <c r="D57" s="375"/>
      <c r="E57" s="286" t="s">
        <v>158</v>
      </c>
      <c r="F57" s="303"/>
      <c r="G57" s="345"/>
      <c r="H57" s="345"/>
      <c r="I57" s="345"/>
      <c r="J57" s="345"/>
      <c r="K57" s="345"/>
      <c r="L57" s="345"/>
      <c r="M57" s="300">
        <v>184</v>
      </c>
      <c r="N57" s="300">
        <v>184</v>
      </c>
      <c r="O57" s="300">
        <v>184</v>
      </c>
      <c r="P57" s="300">
        <v>184</v>
      </c>
      <c r="Q57" s="300">
        <v>0</v>
      </c>
      <c r="R57" s="300"/>
      <c r="S57" s="344"/>
      <c r="T57" s="300"/>
      <c r="U57" s="300"/>
      <c r="V57" s="343"/>
      <c r="W57" s="139" t="s">
        <v>303</v>
      </c>
      <c r="X57" s="139"/>
      <c r="Y57" s="139"/>
      <c r="Z57" s="139"/>
      <c r="AA57" s="139"/>
      <c r="AB57" s="71"/>
      <c r="AC57" s="4"/>
      <c r="AD57" s="3"/>
      <c r="AE57" s="3"/>
    </row>
    <row r="58" spans="1:31" ht="13.5" thickBot="1" x14ac:dyDescent="0.25">
      <c r="A58" s="258" t="s">
        <v>112</v>
      </c>
      <c r="B58" s="259"/>
      <c r="C58" s="259"/>
      <c r="D58" s="375"/>
      <c r="E58" s="286" t="s">
        <v>158</v>
      </c>
      <c r="F58" s="303"/>
      <c r="G58" s="345"/>
      <c r="H58" s="345"/>
      <c r="I58" s="345"/>
      <c r="J58" s="345"/>
      <c r="K58" s="345"/>
      <c r="L58" s="345"/>
      <c r="M58" s="300">
        <v>47260.23</v>
      </c>
      <c r="N58" s="300">
        <v>47260.23</v>
      </c>
      <c r="O58" s="300">
        <v>47260.23</v>
      </c>
      <c r="P58" s="300">
        <v>4425</v>
      </c>
      <c r="Q58" s="300">
        <v>0</v>
      </c>
      <c r="R58" s="300"/>
      <c r="S58" s="344"/>
      <c r="T58" s="300"/>
      <c r="U58" s="300"/>
      <c r="V58" s="343"/>
      <c r="W58" s="139" t="s">
        <v>304</v>
      </c>
      <c r="X58" s="139"/>
      <c r="Y58" s="139"/>
      <c r="Z58" s="139"/>
      <c r="AA58" s="139"/>
      <c r="AB58" s="71"/>
      <c r="AC58" s="4"/>
      <c r="AD58" s="3"/>
      <c r="AE58" s="3"/>
    </row>
    <row r="59" spans="1:31" ht="14.25" thickTop="1" thickBot="1" x14ac:dyDescent="0.25">
      <c r="A59" s="342" t="s">
        <v>26</v>
      </c>
      <c r="B59" s="341"/>
      <c r="C59" s="341"/>
      <c r="D59" s="376"/>
      <c r="E59" s="340" t="s">
        <v>158</v>
      </c>
      <c r="F59" s="339"/>
      <c r="G59" s="338"/>
      <c r="H59" s="337"/>
      <c r="I59" s="336"/>
      <c r="J59" s="338"/>
      <c r="K59" s="337"/>
      <c r="L59" s="336"/>
      <c r="M59" s="334">
        <v>47444.23</v>
      </c>
      <c r="N59" s="334">
        <v>47444.23</v>
      </c>
      <c r="O59" s="334">
        <v>47444.23</v>
      </c>
      <c r="P59" s="334">
        <v>4609</v>
      </c>
      <c r="Q59" s="334">
        <v>0</v>
      </c>
      <c r="R59" s="334"/>
      <c r="S59" s="335"/>
      <c r="T59" s="334"/>
      <c r="U59" s="334"/>
      <c r="V59" s="333"/>
      <c r="W59" s="332" t="s">
        <v>305</v>
      </c>
      <c r="X59" s="332"/>
      <c r="Y59" s="332"/>
      <c r="Z59" s="332"/>
      <c r="AA59" s="332"/>
      <c r="AB59" s="71"/>
      <c r="AC59" s="4"/>
      <c r="AD59" s="3"/>
      <c r="AE59" s="3"/>
    </row>
    <row r="60" spans="1:31" ht="31.5" thickTop="1" thickBot="1" x14ac:dyDescent="0.45">
      <c r="A60" s="331" t="s">
        <v>262</v>
      </c>
      <c r="B60" s="330"/>
      <c r="C60" s="330"/>
      <c r="D60" s="377"/>
      <c r="E60" s="329" t="s">
        <v>307</v>
      </c>
      <c r="F60" s="328"/>
      <c r="G60" s="327"/>
      <c r="H60" s="327"/>
      <c r="I60" s="327"/>
      <c r="J60" s="327"/>
      <c r="K60" s="327"/>
      <c r="L60" s="327"/>
      <c r="M60" s="325">
        <v>10057295.57</v>
      </c>
      <c r="N60" s="325">
        <v>10057295.57</v>
      </c>
      <c r="O60" s="325">
        <v>10057295.57</v>
      </c>
      <c r="P60" s="325">
        <v>982573</v>
      </c>
      <c r="Q60" s="325">
        <v>0</v>
      </c>
      <c r="R60" s="325"/>
      <c r="S60" s="326"/>
      <c r="T60" s="325"/>
      <c r="U60" s="325"/>
      <c r="V60" s="324"/>
      <c r="W60" s="323" t="s">
        <v>306</v>
      </c>
      <c r="X60" s="139"/>
      <c r="Y60" s="139"/>
      <c r="Z60" s="139"/>
      <c r="AA60" s="139"/>
      <c r="AB60" s="71"/>
      <c r="AC60" s="4"/>
      <c r="AD60" s="3"/>
      <c r="AE60" s="3"/>
    </row>
    <row r="61" spans="1:31" ht="13.5" thickTop="1" x14ac:dyDescent="0.2">
      <c r="A61" s="258" t="s">
        <v>110</v>
      </c>
      <c r="B61" s="259"/>
      <c r="C61" s="259"/>
      <c r="D61" s="375"/>
      <c r="E61" s="286" t="s">
        <v>160</v>
      </c>
      <c r="F61" s="303"/>
      <c r="G61" s="345"/>
      <c r="H61" s="345"/>
      <c r="I61" s="345"/>
      <c r="J61" s="345"/>
      <c r="K61" s="345"/>
      <c r="L61" s="345"/>
      <c r="M61" s="300">
        <v>26226.26</v>
      </c>
      <c r="N61" s="300"/>
      <c r="O61" s="300">
        <v>26226.26</v>
      </c>
      <c r="P61" s="300"/>
      <c r="Q61" s="300">
        <v>0</v>
      </c>
      <c r="R61" s="300"/>
      <c r="S61" s="344"/>
      <c r="T61" s="300"/>
      <c r="U61" s="300"/>
      <c r="V61" s="343"/>
      <c r="W61" s="139" t="s">
        <v>308</v>
      </c>
      <c r="X61" s="139"/>
      <c r="Y61" s="139"/>
      <c r="Z61" s="139"/>
      <c r="AA61" s="139"/>
      <c r="AB61" s="71"/>
      <c r="AC61" s="4"/>
      <c r="AD61" s="3"/>
      <c r="AE61" s="3"/>
    </row>
    <row r="62" spans="1:31" ht="13.5" thickBot="1" x14ac:dyDescent="0.25">
      <c r="A62" s="258" t="s">
        <v>112</v>
      </c>
      <c r="B62" s="259"/>
      <c r="C62" s="259"/>
      <c r="D62" s="375"/>
      <c r="E62" s="286" t="s">
        <v>160</v>
      </c>
      <c r="F62" s="303"/>
      <c r="G62" s="345"/>
      <c r="H62" s="345"/>
      <c r="I62" s="345"/>
      <c r="J62" s="345"/>
      <c r="K62" s="345"/>
      <c r="L62" s="345"/>
      <c r="M62" s="300">
        <v>956346.74</v>
      </c>
      <c r="N62" s="300"/>
      <c r="O62" s="300">
        <v>956346.74</v>
      </c>
      <c r="P62" s="300"/>
      <c r="Q62" s="300">
        <v>0</v>
      </c>
      <c r="R62" s="300"/>
      <c r="S62" s="344"/>
      <c r="T62" s="300"/>
      <c r="U62" s="300"/>
      <c r="V62" s="343"/>
      <c r="W62" s="139" t="s">
        <v>309</v>
      </c>
      <c r="X62" s="139"/>
      <c r="Y62" s="139"/>
      <c r="Z62" s="139"/>
      <c r="AA62" s="139"/>
      <c r="AB62" s="71"/>
      <c r="AC62" s="4"/>
      <c r="AD62" s="3"/>
      <c r="AE62" s="3"/>
    </row>
    <row r="63" spans="1:31" ht="14.25" thickTop="1" thickBot="1" x14ac:dyDescent="0.25">
      <c r="A63" s="342" t="s">
        <v>26</v>
      </c>
      <c r="B63" s="341"/>
      <c r="C63" s="341"/>
      <c r="D63" s="376"/>
      <c r="E63" s="340" t="s">
        <v>160</v>
      </c>
      <c r="F63" s="339"/>
      <c r="G63" s="338"/>
      <c r="H63" s="337"/>
      <c r="I63" s="336"/>
      <c r="J63" s="338"/>
      <c r="K63" s="337"/>
      <c r="L63" s="336"/>
      <c r="M63" s="334">
        <v>982573</v>
      </c>
      <c r="N63" s="334"/>
      <c r="O63" s="334">
        <v>982573</v>
      </c>
      <c r="P63" s="334"/>
      <c r="Q63" s="334">
        <v>0</v>
      </c>
      <c r="R63" s="334"/>
      <c r="S63" s="335"/>
      <c r="T63" s="334"/>
      <c r="U63" s="334"/>
      <c r="V63" s="333"/>
      <c r="W63" s="332" t="s">
        <v>310</v>
      </c>
      <c r="X63" s="332"/>
      <c r="Y63" s="332"/>
      <c r="Z63" s="332"/>
      <c r="AA63" s="332"/>
      <c r="AB63" s="71"/>
      <c r="AC63" s="4"/>
      <c r="AD63" s="3"/>
      <c r="AE63" s="3"/>
    </row>
    <row r="64" spans="1:31" ht="13.5" thickTop="1" x14ac:dyDescent="0.2">
      <c r="A64" s="258" t="s">
        <v>113</v>
      </c>
      <c r="B64" s="259"/>
      <c r="C64" s="259"/>
      <c r="D64" s="375"/>
      <c r="E64" s="286" t="s">
        <v>162</v>
      </c>
      <c r="F64" s="303"/>
      <c r="G64" s="345"/>
      <c r="H64" s="345"/>
      <c r="I64" s="345"/>
      <c r="J64" s="345"/>
      <c r="K64" s="345"/>
      <c r="L64" s="345"/>
      <c r="M64" s="300">
        <v>5587.43</v>
      </c>
      <c r="N64" s="300"/>
      <c r="O64" s="300">
        <v>5587.43</v>
      </c>
      <c r="P64" s="300"/>
      <c r="Q64" s="300">
        <v>0</v>
      </c>
      <c r="R64" s="300"/>
      <c r="S64" s="344"/>
      <c r="T64" s="300"/>
      <c r="U64" s="300"/>
      <c r="V64" s="343"/>
      <c r="W64" s="139" t="s">
        <v>311</v>
      </c>
      <c r="X64" s="139"/>
      <c r="Y64" s="139"/>
      <c r="Z64" s="139"/>
      <c r="AA64" s="139"/>
      <c r="AB64" s="71"/>
      <c r="AC64" s="4"/>
      <c r="AD64" s="3"/>
      <c r="AE64" s="3"/>
    </row>
    <row r="65" spans="1:31" ht="13.5" thickBot="1" x14ac:dyDescent="0.25">
      <c r="A65" s="258" t="s">
        <v>115</v>
      </c>
      <c r="B65" s="259"/>
      <c r="C65" s="259"/>
      <c r="D65" s="375"/>
      <c r="E65" s="286" t="s">
        <v>162</v>
      </c>
      <c r="F65" s="303"/>
      <c r="G65" s="345"/>
      <c r="H65" s="345"/>
      <c r="I65" s="345"/>
      <c r="J65" s="345"/>
      <c r="K65" s="345"/>
      <c r="L65" s="345"/>
      <c r="M65" s="300">
        <v>218808.2</v>
      </c>
      <c r="N65" s="300"/>
      <c r="O65" s="300">
        <v>218808.2</v>
      </c>
      <c r="P65" s="300"/>
      <c r="Q65" s="300">
        <v>0</v>
      </c>
      <c r="R65" s="300"/>
      <c r="S65" s="344"/>
      <c r="T65" s="300"/>
      <c r="U65" s="300"/>
      <c r="V65" s="343"/>
      <c r="W65" s="139" t="s">
        <v>312</v>
      </c>
      <c r="X65" s="139"/>
      <c r="Y65" s="139"/>
      <c r="Z65" s="139"/>
      <c r="AA65" s="139"/>
      <c r="AB65" s="71"/>
      <c r="AC65" s="4"/>
      <c r="AD65" s="3"/>
      <c r="AE65" s="3"/>
    </row>
    <row r="66" spans="1:31" ht="14.25" thickTop="1" thickBot="1" x14ac:dyDescent="0.25">
      <c r="A66" s="342" t="s">
        <v>26</v>
      </c>
      <c r="B66" s="341"/>
      <c r="C66" s="341"/>
      <c r="D66" s="376"/>
      <c r="E66" s="340" t="s">
        <v>162</v>
      </c>
      <c r="F66" s="339"/>
      <c r="G66" s="338"/>
      <c r="H66" s="337"/>
      <c r="I66" s="336"/>
      <c r="J66" s="338"/>
      <c r="K66" s="337"/>
      <c r="L66" s="336"/>
      <c r="M66" s="334">
        <v>224395.63</v>
      </c>
      <c r="N66" s="334"/>
      <c r="O66" s="334">
        <v>224395.63</v>
      </c>
      <c r="P66" s="334"/>
      <c r="Q66" s="334">
        <v>0</v>
      </c>
      <c r="R66" s="334"/>
      <c r="S66" s="335"/>
      <c r="T66" s="334"/>
      <c r="U66" s="334"/>
      <c r="V66" s="333"/>
      <c r="W66" s="332" t="s">
        <v>313</v>
      </c>
      <c r="X66" s="332"/>
      <c r="Y66" s="332"/>
      <c r="Z66" s="332"/>
      <c r="AA66" s="332"/>
      <c r="AB66" s="71"/>
      <c r="AC66" s="4"/>
      <c r="AD66" s="3"/>
      <c r="AE66" s="3"/>
    </row>
    <row r="67" spans="1:31" ht="13.5" thickTop="1" x14ac:dyDescent="0.2">
      <c r="A67" s="258" t="s">
        <v>113</v>
      </c>
      <c r="B67" s="259"/>
      <c r="C67" s="259"/>
      <c r="D67" s="375"/>
      <c r="E67" s="286" t="s">
        <v>164</v>
      </c>
      <c r="F67" s="303"/>
      <c r="G67" s="345"/>
      <c r="H67" s="345"/>
      <c r="I67" s="345"/>
      <c r="J67" s="345"/>
      <c r="K67" s="345"/>
      <c r="L67" s="345"/>
      <c r="M67" s="300">
        <v>385.31</v>
      </c>
      <c r="N67" s="300"/>
      <c r="O67" s="300">
        <v>385.31</v>
      </c>
      <c r="P67" s="300"/>
      <c r="Q67" s="300">
        <v>0</v>
      </c>
      <c r="R67" s="300"/>
      <c r="S67" s="344"/>
      <c r="T67" s="300"/>
      <c r="U67" s="300"/>
      <c r="V67" s="343"/>
      <c r="W67" s="139" t="s">
        <v>314</v>
      </c>
      <c r="X67" s="139"/>
      <c r="Y67" s="139"/>
      <c r="Z67" s="139"/>
      <c r="AA67" s="139"/>
      <c r="AB67" s="71"/>
      <c r="AC67" s="4"/>
      <c r="AD67" s="3"/>
      <c r="AE67" s="3"/>
    </row>
    <row r="68" spans="1:31" ht="13.5" thickBot="1" x14ac:dyDescent="0.25">
      <c r="A68" s="258" t="s">
        <v>115</v>
      </c>
      <c r="B68" s="259"/>
      <c r="C68" s="259"/>
      <c r="D68" s="375"/>
      <c r="E68" s="286" t="s">
        <v>164</v>
      </c>
      <c r="F68" s="303"/>
      <c r="G68" s="345"/>
      <c r="H68" s="345"/>
      <c r="I68" s="345"/>
      <c r="J68" s="345"/>
      <c r="K68" s="345"/>
      <c r="L68" s="345"/>
      <c r="M68" s="300">
        <v>15250.58</v>
      </c>
      <c r="N68" s="300"/>
      <c r="O68" s="300">
        <v>15250.58</v>
      </c>
      <c r="P68" s="300"/>
      <c r="Q68" s="300">
        <v>0</v>
      </c>
      <c r="R68" s="300"/>
      <c r="S68" s="344"/>
      <c r="T68" s="300"/>
      <c r="U68" s="300"/>
      <c r="V68" s="343"/>
      <c r="W68" s="139" t="s">
        <v>315</v>
      </c>
      <c r="X68" s="139"/>
      <c r="Y68" s="139"/>
      <c r="Z68" s="139"/>
      <c r="AA68" s="139"/>
      <c r="AB68" s="71"/>
      <c r="AC68" s="4"/>
      <c r="AD68" s="3"/>
      <c r="AE68" s="3"/>
    </row>
    <row r="69" spans="1:31" ht="14.25" thickTop="1" thickBot="1" x14ac:dyDescent="0.25">
      <c r="A69" s="342" t="s">
        <v>26</v>
      </c>
      <c r="B69" s="341"/>
      <c r="C69" s="341"/>
      <c r="D69" s="376"/>
      <c r="E69" s="340" t="s">
        <v>164</v>
      </c>
      <c r="F69" s="339"/>
      <c r="G69" s="338"/>
      <c r="H69" s="337"/>
      <c r="I69" s="336"/>
      <c r="J69" s="338"/>
      <c r="K69" s="337"/>
      <c r="L69" s="336"/>
      <c r="M69" s="334">
        <v>15635.89</v>
      </c>
      <c r="N69" s="334"/>
      <c r="O69" s="334">
        <v>15635.89</v>
      </c>
      <c r="P69" s="334"/>
      <c r="Q69" s="334">
        <v>0</v>
      </c>
      <c r="R69" s="334"/>
      <c r="S69" s="335"/>
      <c r="T69" s="334"/>
      <c r="U69" s="334"/>
      <c r="V69" s="333"/>
      <c r="W69" s="332" t="s">
        <v>316</v>
      </c>
      <c r="X69" s="332"/>
      <c r="Y69" s="332"/>
      <c r="Z69" s="332"/>
      <c r="AA69" s="332"/>
      <c r="AB69" s="71"/>
      <c r="AC69" s="4"/>
      <c r="AD69" s="3"/>
      <c r="AE69" s="3"/>
    </row>
    <row r="70" spans="1:31" ht="13.5" thickTop="1" x14ac:dyDescent="0.2">
      <c r="A70" s="258" t="s">
        <v>113</v>
      </c>
      <c r="B70" s="259"/>
      <c r="C70" s="259"/>
      <c r="D70" s="375"/>
      <c r="E70" s="286" t="s">
        <v>166</v>
      </c>
      <c r="F70" s="303"/>
      <c r="G70" s="345"/>
      <c r="H70" s="345"/>
      <c r="I70" s="345"/>
      <c r="J70" s="345"/>
      <c r="K70" s="345"/>
      <c r="L70" s="345"/>
      <c r="M70" s="300">
        <v>9826.3700000000008</v>
      </c>
      <c r="N70" s="300"/>
      <c r="O70" s="300">
        <v>9826.3700000000008</v>
      </c>
      <c r="P70" s="300"/>
      <c r="Q70" s="300">
        <v>0</v>
      </c>
      <c r="R70" s="300"/>
      <c r="S70" s="344"/>
      <c r="T70" s="300"/>
      <c r="U70" s="300"/>
      <c r="V70" s="343"/>
      <c r="W70" s="139" t="s">
        <v>317</v>
      </c>
      <c r="X70" s="139"/>
      <c r="Y70" s="139"/>
      <c r="Z70" s="139"/>
      <c r="AA70" s="139"/>
      <c r="AB70" s="71"/>
      <c r="AC70" s="4"/>
      <c r="AD70" s="3"/>
      <c r="AE70" s="3"/>
    </row>
    <row r="71" spans="1:31" ht="13.5" thickBot="1" x14ac:dyDescent="0.25">
      <c r="A71" s="258" t="s">
        <v>115</v>
      </c>
      <c r="B71" s="259"/>
      <c r="C71" s="259"/>
      <c r="D71" s="375"/>
      <c r="E71" s="286" t="s">
        <v>166</v>
      </c>
      <c r="F71" s="303"/>
      <c r="G71" s="345"/>
      <c r="H71" s="345"/>
      <c r="I71" s="345"/>
      <c r="J71" s="345"/>
      <c r="K71" s="345"/>
      <c r="L71" s="345"/>
      <c r="M71" s="300">
        <v>383716.51</v>
      </c>
      <c r="N71" s="300"/>
      <c r="O71" s="300">
        <v>383716.51</v>
      </c>
      <c r="P71" s="300"/>
      <c r="Q71" s="300">
        <v>0</v>
      </c>
      <c r="R71" s="300"/>
      <c r="S71" s="344"/>
      <c r="T71" s="300"/>
      <c r="U71" s="300"/>
      <c r="V71" s="343"/>
      <c r="W71" s="139" t="s">
        <v>318</v>
      </c>
      <c r="X71" s="139"/>
      <c r="Y71" s="139"/>
      <c r="Z71" s="139"/>
      <c r="AA71" s="139"/>
      <c r="AB71" s="71"/>
      <c r="AC71" s="4"/>
      <c r="AD71" s="3"/>
      <c r="AE71" s="3"/>
    </row>
    <row r="72" spans="1:31" ht="14.25" thickTop="1" thickBot="1" x14ac:dyDescent="0.25">
      <c r="A72" s="342" t="s">
        <v>26</v>
      </c>
      <c r="B72" s="341"/>
      <c r="C72" s="341"/>
      <c r="D72" s="376"/>
      <c r="E72" s="340" t="s">
        <v>166</v>
      </c>
      <c r="F72" s="339"/>
      <c r="G72" s="338"/>
      <c r="H72" s="337"/>
      <c r="I72" s="336"/>
      <c r="J72" s="338"/>
      <c r="K72" s="337"/>
      <c r="L72" s="336"/>
      <c r="M72" s="334">
        <v>393542.88</v>
      </c>
      <c r="N72" s="334"/>
      <c r="O72" s="334">
        <v>393542.88</v>
      </c>
      <c r="P72" s="334"/>
      <c r="Q72" s="334">
        <v>0</v>
      </c>
      <c r="R72" s="334"/>
      <c r="S72" s="335"/>
      <c r="T72" s="334"/>
      <c r="U72" s="334"/>
      <c r="V72" s="333"/>
      <c r="W72" s="332" t="s">
        <v>319</v>
      </c>
      <c r="X72" s="332"/>
      <c r="Y72" s="332"/>
      <c r="Z72" s="332"/>
      <c r="AA72" s="332"/>
      <c r="AB72" s="71"/>
      <c r="AC72" s="4"/>
      <c r="AD72" s="3"/>
      <c r="AE72" s="3"/>
    </row>
    <row r="73" spans="1:31" ht="13.5" thickTop="1" x14ac:dyDescent="0.2">
      <c r="A73" s="258" t="s">
        <v>113</v>
      </c>
      <c r="B73" s="259"/>
      <c r="C73" s="259"/>
      <c r="D73" s="375"/>
      <c r="E73" s="286" t="s">
        <v>168</v>
      </c>
      <c r="F73" s="303"/>
      <c r="G73" s="345"/>
      <c r="H73" s="345"/>
      <c r="I73" s="345"/>
      <c r="J73" s="345"/>
      <c r="K73" s="345"/>
      <c r="L73" s="345"/>
      <c r="M73" s="300">
        <v>42387.22</v>
      </c>
      <c r="N73" s="300"/>
      <c r="O73" s="300">
        <v>42387.22</v>
      </c>
      <c r="P73" s="300"/>
      <c r="Q73" s="300">
        <v>0</v>
      </c>
      <c r="R73" s="300"/>
      <c r="S73" s="344"/>
      <c r="T73" s="300"/>
      <c r="U73" s="300"/>
      <c r="V73" s="343"/>
      <c r="W73" s="139" t="s">
        <v>320</v>
      </c>
      <c r="X73" s="139"/>
      <c r="Y73" s="139"/>
      <c r="Z73" s="139"/>
      <c r="AA73" s="139"/>
      <c r="AB73" s="71"/>
      <c r="AC73" s="4"/>
      <c r="AD73" s="3"/>
      <c r="AE73" s="3"/>
    </row>
    <row r="74" spans="1:31" ht="13.5" thickBot="1" x14ac:dyDescent="0.25">
      <c r="A74" s="258" t="s">
        <v>115</v>
      </c>
      <c r="B74" s="259"/>
      <c r="C74" s="259"/>
      <c r="D74" s="375"/>
      <c r="E74" s="286" t="s">
        <v>168</v>
      </c>
      <c r="F74" s="303"/>
      <c r="G74" s="345"/>
      <c r="H74" s="345"/>
      <c r="I74" s="345"/>
      <c r="J74" s="345"/>
      <c r="K74" s="345"/>
      <c r="L74" s="345"/>
      <c r="M74" s="300">
        <v>1660095.55</v>
      </c>
      <c r="N74" s="300"/>
      <c r="O74" s="300">
        <v>1660095.55</v>
      </c>
      <c r="P74" s="300"/>
      <c r="Q74" s="300">
        <v>0</v>
      </c>
      <c r="R74" s="300"/>
      <c r="S74" s="344"/>
      <c r="T74" s="300"/>
      <c r="U74" s="300"/>
      <c r="V74" s="343"/>
      <c r="W74" s="139" t="s">
        <v>321</v>
      </c>
      <c r="X74" s="139"/>
      <c r="Y74" s="139"/>
      <c r="Z74" s="139"/>
      <c r="AA74" s="139"/>
      <c r="AB74" s="71"/>
      <c r="AC74" s="4"/>
      <c r="AD74" s="3"/>
      <c r="AE74" s="3"/>
    </row>
    <row r="75" spans="1:31" ht="14.25" thickTop="1" thickBot="1" x14ac:dyDescent="0.25">
      <c r="A75" s="342" t="s">
        <v>26</v>
      </c>
      <c r="B75" s="341"/>
      <c r="C75" s="341"/>
      <c r="D75" s="376"/>
      <c r="E75" s="340" t="s">
        <v>168</v>
      </c>
      <c r="F75" s="339"/>
      <c r="G75" s="338"/>
      <c r="H75" s="337"/>
      <c r="I75" s="336"/>
      <c r="J75" s="338"/>
      <c r="K75" s="337"/>
      <c r="L75" s="336"/>
      <c r="M75" s="334">
        <v>1702482.77</v>
      </c>
      <c r="N75" s="334"/>
      <c r="O75" s="334">
        <v>1702482.77</v>
      </c>
      <c r="P75" s="334"/>
      <c r="Q75" s="334">
        <v>0</v>
      </c>
      <c r="R75" s="334"/>
      <c r="S75" s="335"/>
      <c r="T75" s="334"/>
      <c r="U75" s="334"/>
      <c r="V75" s="333"/>
      <c r="W75" s="332" t="s">
        <v>322</v>
      </c>
      <c r="X75" s="332"/>
      <c r="Y75" s="332"/>
      <c r="Z75" s="332"/>
      <c r="AA75" s="332"/>
      <c r="AB75" s="71"/>
      <c r="AC75" s="4"/>
      <c r="AD75" s="3"/>
      <c r="AE75" s="3"/>
    </row>
    <row r="76" spans="1:31" ht="14.25" thickTop="1" thickBot="1" x14ac:dyDescent="0.25">
      <c r="A76" s="258" t="s">
        <v>169</v>
      </c>
      <c r="B76" s="259"/>
      <c r="C76" s="259"/>
      <c r="D76" s="375"/>
      <c r="E76" s="286" t="s">
        <v>171</v>
      </c>
      <c r="F76" s="303"/>
      <c r="G76" s="345"/>
      <c r="H76" s="345"/>
      <c r="I76" s="345"/>
      <c r="J76" s="345"/>
      <c r="K76" s="345"/>
      <c r="L76" s="345"/>
      <c r="M76" s="300">
        <v>36708</v>
      </c>
      <c r="N76" s="300"/>
      <c r="O76" s="300">
        <v>36708</v>
      </c>
      <c r="P76" s="300"/>
      <c r="Q76" s="300">
        <v>0</v>
      </c>
      <c r="R76" s="300"/>
      <c r="S76" s="344"/>
      <c r="T76" s="300"/>
      <c r="U76" s="300"/>
      <c r="V76" s="343"/>
      <c r="W76" s="139" t="s">
        <v>323</v>
      </c>
      <c r="X76" s="139"/>
      <c r="Y76" s="139"/>
      <c r="Z76" s="139"/>
      <c r="AA76" s="139"/>
      <c r="AB76" s="71"/>
      <c r="AC76" s="4"/>
      <c r="AD76" s="3"/>
      <c r="AE76" s="3"/>
    </row>
    <row r="77" spans="1:31" ht="14.25" thickTop="1" thickBot="1" x14ac:dyDescent="0.25">
      <c r="A77" s="342" t="s">
        <v>26</v>
      </c>
      <c r="B77" s="341"/>
      <c r="C77" s="341"/>
      <c r="D77" s="376"/>
      <c r="E77" s="340" t="s">
        <v>171</v>
      </c>
      <c r="F77" s="339"/>
      <c r="G77" s="338"/>
      <c r="H77" s="337"/>
      <c r="I77" s="336"/>
      <c r="J77" s="338"/>
      <c r="K77" s="337"/>
      <c r="L77" s="336"/>
      <c r="M77" s="334">
        <v>36708</v>
      </c>
      <c r="N77" s="334"/>
      <c r="O77" s="334">
        <v>36708</v>
      </c>
      <c r="P77" s="334"/>
      <c r="Q77" s="334">
        <v>0</v>
      </c>
      <c r="R77" s="334"/>
      <c r="S77" s="335"/>
      <c r="T77" s="334"/>
      <c r="U77" s="334"/>
      <c r="V77" s="333"/>
      <c r="W77" s="332" t="s">
        <v>324</v>
      </c>
      <c r="X77" s="332"/>
      <c r="Y77" s="332"/>
      <c r="Z77" s="332"/>
      <c r="AA77" s="332"/>
      <c r="AB77" s="71"/>
      <c r="AC77" s="4"/>
      <c r="AD77" s="3"/>
      <c r="AE77" s="3"/>
    </row>
    <row r="78" spans="1:31" ht="14.25" thickTop="1" thickBot="1" x14ac:dyDescent="0.25">
      <c r="A78" s="258" t="s">
        <v>169</v>
      </c>
      <c r="B78" s="259"/>
      <c r="C78" s="259"/>
      <c r="D78" s="375"/>
      <c r="E78" s="286" t="s">
        <v>173</v>
      </c>
      <c r="F78" s="303"/>
      <c r="G78" s="345"/>
      <c r="H78" s="345"/>
      <c r="I78" s="345"/>
      <c r="J78" s="345"/>
      <c r="K78" s="345"/>
      <c r="L78" s="345"/>
      <c r="M78" s="300">
        <v>30420</v>
      </c>
      <c r="N78" s="300"/>
      <c r="O78" s="300">
        <v>30420</v>
      </c>
      <c r="P78" s="300"/>
      <c r="Q78" s="300">
        <v>0</v>
      </c>
      <c r="R78" s="300"/>
      <c r="S78" s="344"/>
      <c r="T78" s="300"/>
      <c r="U78" s="300"/>
      <c r="V78" s="343"/>
      <c r="W78" s="139" t="s">
        <v>325</v>
      </c>
      <c r="X78" s="139"/>
      <c r="Y78" s="139"/>
      <c r="Z78" s="139"/>
      <c r="AA78" s="139"/>
      <c r="AB78" s="71"/>
      <c r="AC78" s="4"/>
      <c r="AD78" s="3"/>
      <c r="AE78" s="3"/>
    </row>
    <row r="79" spans="1:31" ht="14.25" thickTop="1" thickBot="1" x14ac:dyDescent="0.25">
      <c r="A79" s="342" t="s">
        <v>26</v>
      </c>
      <c r="B79" s="341"/>
      <c r="C79" s="341"/>
      <c r="D79" s="376"/>
      <c r="E79" s="340" t="s">
        <v>173</v>
      </c>
      <c r="F79" s="339"/>
      <c r="G79" s="338"/>
      <c r="H79" s="337"/>
      <c r="I79" s="336"/>
      <c r="J79" s="338"/>
      <c r="K79" s="337"/>
      <c r="L79" s="336"/>
      <c r="M79" s="334">
        <v>30420</v>
      </c>
      <c r="N79" s="334"/>
      <c r="O79" s="334">
        <v>30420</v>
      </c>
      <c r="P79" s="334"/>
      <c r="Q79" s="334">
        <v>0</v>
      </c>
      <c r="R79" s="334"/>
      <c r="S79" s="335"/>
      <c r="T79" s="334"/>
      <c r="U79" s="334"/>
      <c r="V79" s="333"/>
      <c r="W79" s="332" t="s">
        <v>326</v>
      </c>
      <c r="X79" s="332"/>
      <c r="Y79" s="332"/>
      <c r="Z79" s="332"/>
      <c r="AA79" s="332"/>
      <c r="AB79" s="71"/>
      <c r="AC79" s="4"/>
      <c r="AD79" s="3"/>
      <c r="AE79" s="3"/>
    </row>
    <row r="80" spans="1:31" ht="31.5" thickTop="1" thickBot="1" x14ac:dyDescent="0.45">
      <c r="A80" s="331" t="s">
        <v>262</v>
      </c>
      <c r="B80" s="330"/>
      <c r="C80" s="330"/>
      <c r="D80" s="377"/>
      <c r="E80" s="329" t="s">
        <v>328</v>
      </c>
      <c r="F80" s="328"/>
      <c r="G80" s="327"/>
      <c r="H80" s="327"/>
      <c r="I80" s="327"/>
      <c r="J80" s="327"/>
      <c r="K80" s="327"/>
      <c r="L80" s="327"/>
      <c r="M80" s="325">
        <v>3385758.17</v>
      </c>
      <c r="N80" s="325"/>
      <c r="O80" s="325">
        <v>3385758.17</v>
      </c>
      <c r="P80" s="325"/>
      <c r="Q80" s="325">
        <v>0</v>
      </c>
      <c r="R80" s="325"/>
      <c r="S80" s="326"/>
      <c r="T80" s="325"/>
      <c r="U80" s="325"/>
      <c r="V80" s="324"/>
      <c r="W80" s="323" t="s">
        <v>327</v>
      </c>
      <c r="X80" s="139"/>
      <c r="Y80" s="139"/>
      <c r="Z80" s="139"/>
      <c r="AA80" s="139"/>
      <c r="AB80" s="71"/>
      <c r="AC80" s="4"/>
      <c r="AD80" s="3"/>
      <c r="AE80" s="3"/>
    </row>
    <row r="81" spans="1:31" ht="13.5" thickTop="1" x14ac:dyDescent="0.2">
      <c r="A81" s="258" t="s">
        <v>220</v>
      </c>
      <c r="B81" s="259"/>
      <c r="C81" s="259"/>
      <c r="D81" s="375"/>
      <c r="E81" s="286" t="s">
        <v>224</v>
      </c>
      <c r="F81" s="303"/>
      <c r="G81" s="345"/>
      <c r="H81" s="345"/>
      <c r="I81" s="345"/>
      <c r="J81" s="345"/>
      <c r="K81" s="345"/>
      <c r="L81" s="345"/>
      <c r="M81" s="300">
        <v>74104.639999999999</v>
      </c>
      <c r="N81" s="300"/>
      <c r="O81" s="300">
        <v>74104.639999999999</v>
      </c>
      <c r="P81" s="300"/>
      <c r="Q81" s="300">
        <v>0</v>
      </c>
      <c r="R81" s="300"/>
      <c r="S81" s="344"/>
      <c r="T81" s="300"/>
      <c r="U81" s="300"/>
      <c r="V81" s="343"/>
      <c r="W81" s="139" t="s">
        <v>329</v>
      </c>
      <c r="X81" s="139"/>
      <c r="Y81" s="139"/>
      <c r="Z81" s="139"/>
      <c r="AA81" s="139"/>
      <c r="AB81" s="71"/>
      <c r="AC81" s="4"/>
      <c r="AD81" s="3"/>
      <c r="AE81" s="3"/>
    </row>
    <row r="82" spans="1:31" x14ac:dyDescent="0.2">
      <c r="A82" s="258" t="s">
        <v>213</v>
      </c>
      <c r="B82" s="259"/>
      <c r="C82" s="259"/>
      <c r="D82" s="375"/>
      <c r="E82" s="286" t="s">
        <v>224</v>
      </c>
      <c r="F82" s="303"/>
      <c r="G82" s="345"/>
      <c r="H82" s="345"/>
      <c r="I82" s="345"/>
      <c r="J82" s="345"/>
      <c r="K82" s="345"/>
      <c r="L82" s="345"/>
      <c r="M82" s="300">
        <v>4829500</v>
      </c>
      <c r="N82" s="300"/>
      <c r="O82" s="300">
        <v>4829500</v>
      </c>
      <c r="P82" s="300"/>
      <c r="Q82" s="300">
        <v>0</v>
      </c>
      <c r="R82" s="300"/>
      <c r="S82" s="344"/>
      <c r="T82" s="300"/>
      <c r="U82" s="300"/>
      <c r="V82" s="343"/>
      <c r="W82" s="139" t="s">
        <v>330</v>
      </c>
      <c r="X82" s="139"/>
      <c r="Y82" s="139"/>
      <c r="Z82" s="139"/>
      <c r="AA82" s="139"/>
      <c r="AB82" s="71"/>
      <c r="AC82" s="4"/>
      <c r="AD82" s="3"/>
      <c r="AE82" s="3"/>
    </row>
    <row r="83" spans="1:31" x14ac:dyDescent="0.2">
      <c r="A83" s="258" t="s">
        <v>222</v>
      </c>
      <c r="B83" s="259"/>
      <c r="C83" s="259"/>
      <c r="D83" s="375"/>
      <c r="E83" s="286" t="s">
        <v>224</v>
      </c>
      <c r="F83" s="303"/>
      <c r="G83" s="345"/>
      <c r="H83" s="345"/>
      <c r="I83" s="345"/>
      <c r="J83" s="345"/>
      <c r="K83" s="345"/>
      <c r="L83" s="345"/>
      <c r="M83" s="300">
        <v>667200</v>
      </c>
      <c r="N83" s="300"/>
      <c r="O83" s="300">
        <v>667200</v>
      </c>
      <c r="P83" s="300"/>
      <c r="Q83" s="300">
        <v>0</v>
      </c>
      <c r="R83" s="300"/>
      <c r="S83" s="344"/>
      <c r="T83" s="300"/>
      <c r="U83" s="300"/>
      <c r="V83" s="343"/>
      <c r="W83" s="139" t="s">
        <v>331</v>
      </c>
      <c r="X83" s="139"/>
      <c r="Y83" s="139"/>
      <c r="Z83" s="139"/>
      <c r="AA83" s="139"/>
      <c r="AB83" s="71"/>
      <c r="AC83" s="4"/>
      <c r="AD83" s="3"/>
      <c r="AE83" s="3"/>
    </row>
    <row r="84" spans="1:31" ht="13.5" thickBot="1" x14ac:dyDescent="0.25">
      <c r="A84" s="258" t="s">
        <v>223</v>
      </c>
      <c r="B84" s="259"/>
      <c r="C84" s="259"/>
      <c r="D84" s="375"/>
      <c r="E84" s="286" t="s">
        <v>224</v>
      </c>
      <c r="F84" s="303"/>
      <c r="G84" s="345"/>
      <c r="H84" s="345"/>
      <c r="I84" s="345"/>
      <c r="J84" s="345"/>
      <c r="K84" s="345"/>
      <c r="L84" s="345"/>
      <c r="M84" s="300">
        <v>47661.599999999999</v>
      </c>
      <c r="N84" s="300"/>
      <c r="O84" s="300">
        <v>47661.599999999999</v>
      </c>
      <c r="P84" s="300"/>
      <c r="Q84" s="300">
        <v>0</v>
      </c>
      <c r="R84" s="300"/>
      <c r="S84" s="344"/>
      <c r="T84" s="300"/>
      <c r="U84" s="300"/>
      <c r="V84" s="343"/>
      <c r="W84" s="139" t="s">
        <v>332</v>
      </c>
      <c r="X84" s="139"/>
      <c r="Y84" s="139"/>
      <c r="Z84" s="139"/>
      <c r="AA84" s="139"/>
      <c r="AB84" s="71"/>
      <c r="AC84" s="4"/>
      <c r="AD84" s="3"/>
      <c r="AE84" s="3"/>
    </row>
    <row r="85" spans="1:31" ht="14.25" thickTop="1" thickBot="1" x14ac:dyDescent="0.25">
      <c r="A85" s="342" t="s">
        <v>26</v>
      </c>
      <c r="B85" s="341"/>
      <c r="C85" s="341"/>
      <c r="D85" s="376"/>
      <c r="E85" s="340" t="s">
        <v>224</v>
      </c>
      <c r="F85" s="339"/>
      <c r="G85" s="338"/>
      <c r="H85" s="337"/>
      <c r="I85" s="336"/>
      <c r="J85" s="338"/>
      <c r="K85" s="337"/>
      <c r="L85" s="336"/>
      <c r="M85" s="334">
        <v>5618466.2400000002</v>
      </c>
      <c r="N85" s="334"/>
      <c r="O85" s="334">
        <v>5618466.2400000002</v>
      </c>
      <c r="P85" s="334"/>
      <c r="Q85" s="334">
        <v>0</v>
      </c>
      <c r="R85" s="334"/>
      <c r="S85" s="335"/>
      <c r="T85" s="334"/>
      <c r="U85" s="334"/>
      <c r="V85" s="333"/>
      <c r="W85" s="332" t="s">
        <v>333</v>
      </c>
      <c r="X85" s="332"/>
      <c r="Y85" s="332"/>
      <c r="Z85" s="332"/>
      <c r="AA85" s="332"/>
      <c r="AB85" s="71"/>
      <c r="AC85" s="4"/>
      <c r="AD85" s="3"/>
      <c r="AE85" s="3"/>
    </row>
    <row r="86" spans="1:31" ht="14.25" thickTop="1" thickBot="1" x14ac:dyDescent="0.25">
      <c r="A86" s="258" t="s">
        <v>213</v>
      </c>
      <c r="B86" s="259"/>
      <c r="C86" s="259"/>
      <c r="D86" s="375"/>
      <c r="E86" s="286" t="s">
        <v>226</v>
      </c>
      <c r="F86" s="303"/>
      <c r="G86" s="345"/>
      <c r="H86" s="345"/>
      <c r="I86" s="345"/>
      <c r="J86" s="345"/>
      <c r="K86" s="345"/>
      <c r="L86" s="345"/>
      <c r="M86" s="300">
        <v>130000</v>
      </c>
      <c r="N86" s="300"/>
      <c r="O86" s="300">
        <v>130000</v>
      </c>
      <c r="P86" s="300"/>
      <c r="Q86" s="300">
        <v>0</v>
      </c>
      <c r="R86" s="300"/>
      <c r="S86" s="344"/>
      <c r="T86" s="300"/>
      <c r="U86" s="300"/>
      <c r="V86" s="343"/>
      <c r="W86" s="139" t="s">
        <v>334</v>
      </c>
      <c r="X86" s="139"/>
      <c r="Y86" s="139"/>
      <c r="Z86" s="139"/>
      <c r="AA86" s="139"/>
      <c r="AB86" s="71"/>
      <c r="AC86" s="4"/>
      <c r="AD86" s="3"/>
      <c r="AE86" s="3"/>
    </row>
    <row r="87" spans="1:31" ht="14.25" thickTop="1" thickBot="1" x14ac:dyDescent="0.25">
      <c r="A87" s="342" t="s">
        <v>26</v>
      </c>
      <c r="B87" s="341"/>
      <c r="C87" s="341"/>
      <c r="D87" s="376"/>
      <c r="E87" s="340" t="s">
        <v>226</v>
      </c>
      <c r="F87" s="339"/>
      <c r="G87" s="338"/>
      <c r="H87" s="337"/>
      <c r="I87" s="336"/>
      <c r="J87" s="338"/>
      <c r="K87" s="337"/>
      <c r="L87" s="336"/>
      <c r="M87" s="334">
        <v>130000</v>
      </c>
      <c r="N87" s="334"/>
      <c r="O87" s="334">
        <v>130000</v>
      </c>
      <c r="P87" s="334"/>
      <c r="Q87" s="334">
        <v>0</v>
      </c>
      <c r="R87" s="334"/>
      <c r="S87" s="335"/>
      <c r="T87" s="334"/>
      <c r="U87" s="334"/>
      <c r="V87" s="333"/>
      <c r="W87" s="332" t="s">
        <v>335</v>
      </c>
      <c r="X87" s="332"/>
      <c r="Y87" s="332"/>
      <c r="Z87" s="332"/>
      <c r="AA87" s="332"/>
      <c r="AB87" s="71"/>
      <c r="AC87" s="4"/>
      <c r="AD87" s="3"/>
      <c r="AE87" s="3"/>
    </row>
    <row r="88" spans="1:31" ht="31.5" thickTop="1" thickBot="1" x14ac:dyDescent="0.45">
      <c r="A88" s="331" t="s">
        <v>262</v>
      </c>
      <c r="B88" s="330"/>
      <c r="C88" s="330"/>
      <c r="D88" s="377"/>
      <c r="E88" s="329" t="s">
        <v>337</v>
      </c>
      <c r="F88" s="328"/>
      <c r="G88" s="327"/>
      <c r="H88" s="327"/>
      <c r="I88" s="327"/>
      <c r="J88" s="327"/>
      <c r="K88" s="327"/>
      <c r="L88" s="327"/>
      <c r="M88" s="325">
        <v>5748466.2400000002</v>
      </c>
      <c r="N88" s="325"/>
      <c r="O88" s="325">
        <v>5748466.2400000002</v>
      </c>
      <c r="P88" s="325"/>
      <c r="Q88" s="325">
        <v>0</v>
      </c>
      <c r="R88" s="325"/>
      <c r="S88" s="326"/>
      <c r="T88" s="325"/>
      <c r="U88" s="325"/>
      <c r="V88" s="324"/>
      <c r="W88" s="323" t="s">
        <v>336</v>
      </c>
      <c r="X88" s="139"/>
      <c r="Y88" s="139"/>
      <c r="Z88" s="139"/>
      <c r="AA88" s="139"/>
      <c r="AB88" s="71"/>
      <c r="AC88" s="4"/>
      <c r="AD88" s="3"/>
      <c r="AE88" s="3"/>
    </row>
    <row r="89" spans="1:31" ht="13.5" thickTop="1" x14ac:dyDescent="0.2">
      <c r="A89" s="258" t="s">
        <v>174</v>
      </c>
      <c r="B89" s="259"/>
      <c r="C89" s="259"/>
      <c r="D89" s="375"/>
      <c r="E89" s="286" t="s">
        <v>176</v>
      </c>
      <c r="F89" s="303"/>
      <c r="G89" s="345"/>
      <c r="H89" s="345"/>
      <c r="I89" s="345"/>
      <c r="J89" s="345"/>
      <c r="K89" s="345"/>
      <c r="L89" s="345"/>
      <c r="M89" s="300">
        <v>44780.82</v>
      </c>
      <c r="N89" s="300">
        <v>44780.82</v>
      </c>
      <c r="O89" s="300">
        <v>44780.82</v>
      </c>
      <c r="P89" s="300">
        <v>5820</v>
      </c>
      <c r="Q89" s="300">
        <v>0</v>
      </c>
      <c r="R89" s="300"/>
      <c r="S89" s="344"/>
      <c r="T89" s="300"/>
      <c r="U89" s="300"/>
      <c r="V89" s="343"/>
      <c r="W89" s="139" t="s">
        <v>338</v>
      </c>
      <c r="X89" s="139"/>
      <c r="Y89" s="139"/>
      <c r="Z89" s="139"/>
      <c r="AA89" s="139"/>
      <c r="AB89" s="71"/>
      <c r="AC89" s="4"/>
      <c r="AD89" s="3"/>
      <c r="AE89" s="3"/>
    </row>
    <row r="90" spans="1:31" x14ac:dyDescent="0.2">
      <c r="A90" s="258" t="s">
        <v>112</v>
      </c>
      <c r="B90" s="259"/>
      <c r="C90" s="259"/>
      <c r="D90" s="375"/>
      <c r="E90" s="286" t="s">
        <v>176</v>
      </c>
      <c r="F90" s="303"/>
      <c r="G90" s="345"/>
      <c r="H90" s="345"/>
      <c r="I90" s="345"/>
      <c r="J90" s="345"/>
      <c r="K90" s="345"/>
      <c r="L90" s="345"/>
      <c r="M90" s="300">
        <v>603014.13</v>
      </c>
      <c r="N90" s="300">
        <v>603014.13</v>
      </c>
      <c r="O90" s="300">
        <v>603014.13</v>
      </c>
      <c r="P90" s="300">
        <v>76459</v>
      </c>
      <c r="Q90" s="300">
        <v>0</v>
      </c>
      <c r="R90" s="300"/>
      <c r="S90" s="344"/>
      <c r="T90" s="300"/>
      <c r="U90" s="300"/>
      <c r="V90" s="343"/>
      <c r="W90" s="139" t="s">
        <v>339</v>
      </c>
      <c r="X90" s="139"/>
      <c r="Y90" s="139"/>
      <c r="Z90" s="139"/>
      <c r="AA90" s="139"/>
      <c r="AB90" s="71"/>
      <c r="AC90" s="4"/>
      <c r="AD90" s="3"/>
      <c r="AE90" s="3"/>
    </row>
    <row r="91" spans="1:31" ht="13.5" thickBot="1" x14ac:dyDescent="0.25">
      <c r="A91" s="258" t="s">
        <v>117</v>
      </c>
      <c r="B91" s="259"/>
      <c r="C91" s="259"/>
      <c r="D91" s="375"/>
      <c r="E91" s="286" t="s">
        <v>176</v>
      </c>
      <c r="F91" s="303"/>
      <c r="G91" s="345"/>
      <c r="H91" s="345"/>
      <c r="I91" s="345"/>
      <c r="J91" s="345"/>
      <c r="K91" s="345"/>
      <c r="L91" s="345"/>
      <c r="M91" s="300">
        <v>98537.74</v>
      </c>
      <c r="N91" s="300">
        <v>98537.74</v>
      </c>
      <c r="O91" s="300">
        <v>98537.74</v>
      </c>
      <c r="P91" s="300">
        <v>12628</v>
      </c>
      <c r="Q91" s="300">
        <v>0</v>
      </c>
      <c r="R91" s="300"/>
      <c r="S91" s="344"/>
      <c r="T91" s="300"/>
      <c r="U91" s="300"/>
      <c r="V91" s="343"/>
      <c r="W91" s="139" t="s">
        <v>340</v>
      </c>
      <c r="X91" s="139"/>
      <c r="Y91" s="139"/>
      <c r="Z91" s="139"/>
      <c r="AA91" s="139"/>
      <c r="AB91" s="71"/>
      <c r="AC91" s="4"/>
      <c r="AD91" s="3"/>
      <c r="AE91" s="3"/>
    </row>
    <row r="92" spans="1:31" ht="14.25" thickTop="1" thickBot="1" x14ac:dyDescent="0.25">
      <c r="A92" s="342" t="s">
        <v>26</v>
      </c>
      <c r="B92" s="341"/>
      <c r="C92" s="341"/>
      <c r="D92" s="376"/>
      <c r="E92" s="340" t="s">
        <v>176</v>
      </c>
      <c r="F92" s="339"/>
      <c r="G92" s="338"/>
      <c r="H92" s="337"/>
      <c r="I92" s="336"/>
      <c r="J92" s="338"/>
      <c r="K92" s="337"/>
      <c r="L92" s="336"/>
      <c r="M92" s="334">
        <v>746332.69</v>
      </c>
      <c r="N92" s="334">
        <v>746332.69</v>
      </c>
      <c r="O92" s="334">
        <v>746332.69</v>
      </c>
      <c r="P92" s="334">
        <v>94907</v>
      </c>
      <c r="Q92" s="334">
        <v>0</v>
      </c>
      <c r="R92" s="334"/>
      <c r="S92" s="335"/>
      <c r="T92" s="334"/>
      <c r="U92" s="334"/>
      <c r="V92" s="333"/>
      <c r="W92" s="332" t="s">
        <v>341</v>
      </c>
      <c r="X92" s="332"/>
      <c r="Y92" s="332"/>
      <c r="Z92" s="332"/>
      <c r="AA92" s="332"/>
      <c r="AB92" s="71"/>
      <c r="AC92" s="4"/>
      <c r="AD92" s="3"/>
      <c r="AE92" s="3"/>
    </row>
    <row r="93" spans="1:31" ht="14.25" thickTop="1" thickBot="1" x14ac:dyDescent="0.25">
      <c r="A93" s="258" t="s">
        <v>129</v>
      </c>
      <c r="B93" s="259"/>
      <c r="C93" s="259"/>
      <c r="D93" s="375"/>
      <c r="E93" s="286" t="s">
        <v>178</v>
      </c>
      <c r="F93" s="303"/>
      <c r="G93" s="345"/>
      <c r="H93" s="345"/>
      <c r="I93" s="345"/>
      <c r="J93" s="345"/>
      <c r="K93" s="345"/>
      <c r="L93" s="345"/>
      <c r="M93" s="300">
        <v>12000</v>
      </c>
      <c r="N93" s="300">
        <v>12000</v>
      </c>
      <c r="O93" s="300">
        <v>12000</v>
      </c>
      <c r="P93" s="300"/>
      <c r="Q93" s="300">
        <v>0</v>
      </c>
      <c r="R93" s="300"/>
      <c r="S93" s="344"/>
      <c r="T93" s="300"/>
      <c r="U93" s="300"/>
      <c r="V93" s="343"/>
      <c r="W93" s="139" t="s">
        <v>342</v>
      </c>
      <c r="X93" s="139"/>
      <c r="Y93" s="139"/>
      <c r="Z93" s="139"/>
      <c r="AA93" s="139"/>
      <c r="AB93" s="71"/>
      <c r="AC93" s="4"/>
      <c r="AD93" s="3"/>
      <c r="AE93" s="3"/>
    </row>
    <row r="94" spans="1:31" ht="14.25" thickTop="1" thickBot="1" x14ac:dyDescent="0.25">
      <c r="A94" s="342" t="s">
        <v>26</v>
      </c>
      <c r="B94" s="341"/>
      <c r="C94" s="341"/>
      <c r="D94" s="376"/>
      <c r="E94" s="340" t="s">
        <v>178</v>
      </c>
      <c r="F94" s="339"/>
      <c r="G94" s="338"/>
      <c r="H94" s="337"/>
      <c r="I94" s="336"/>
      <c r="J94" s="338"/>
      <c r="K94" s="337"/>
      <c r="L94" s="336"/>
      <c r="M94" s="334">
        <v>12000</v>
      </c>
      <c r="N94" s="334">
        <v>12000</v>
      </c>
      <c r="O94" s="334">
        <v>12000</v>
      </c>
      <c r="P94" s="334"/>
      <c r="Q94" s="334">
        <v>0</v>
      </c>
      <c r="R94" s="334"/>
      <c r="S94" s="335"/>
      <c r="T94" s="334"/>
      <c r="U94" s="334"/>
      <c r="V94" s="333"/>
      <c r="W94" s="332" t="s">
        <v>343</v>
      </c>
      <c r="X94" s="332"/>
      <c r="Y94" s="332"/>
      <c r="Z94" s="332"/>
      <c r="AA94" s="332"/>
      <c r="AB94" s="71"/>
      <c r="AC94" s="4"/>
      <c r="AD94" s="3"/>
      <c r="AE94" s="3"/>
    </row>
    <row r="95" spans="1:31" ht="14.25" thickTop="1" thickBot="1" x14ac:dyDescent="0.25">
      <c r="A95" s="258" t="s">
        <v>129</v>
      </c>
      <c r="B95" s="259"/>
      <c r="C95" s="259"/>
      <c r="D95" s="375"/>
      <c r="E95" s="286" t="s">
        <v>180</v>
      </c>
      <c r="F95" s="303"/>
      <c r="G95" s="345"/>
      <c r="H95" s="345"/>
      <c r="I95" s="345"/>
      <c r="J95" s="345"/>
      <c r="K95" s="345"/>
      <c r="L95" s="345"/>
      <c r="M95" s="300">
        <v>90489.919999999998</v>
      </c>
      <c r="N95" s="300">
        <v>90489.919999999998</v>
      </c>
      <c r="O95" s="300">
        <v>90489.919999999998</v>
      </c>
      <c r="P95" s="300"/>
      <c r="Q95" s="300">
        <v>0</v>
      </c>
      <c r="R95" s="300"/>
      <c r="S95" s="344"/>
      <c r="T95" s="300"/>
      <c r="U95" s="300"/>
      <c r="V95" s="343"/>
      <c r="W95" s="139" t="s">
        <v>344</v>
      </c>
      <c r="X95" s="139"/>
      <c r="Y95" s="139"/>
      <c r="Z95" s="139"/>
      <c r="AA95" s="139"/>
      <c r="AB95" s="71"/>
      <c r="AC95" s="4"/>
      <c r="AD95" s="3"/>
      <c r="AE95" s="3"/>
    </row>
    <row r="96" spans="1:31" ht="14.25" thickTop="1" thickBot="1" x14ac:dyDescent="0.25">
      <c r="A96" s="342" t="s">
        <v>26</v>
      </c>
      <c r="B96" s="341"/>
      <c r="C96" s="341"/>
      <c r="D96" s="376"/>
      <c r="E96" s="340" t="s">
        <v>180</v>
      </c>
      <c r="F96" s="339"/>
      <c r="G96" s="338"/>
      <c r="H96" s="337"/>
      <c r="I96" s="336"/>
      <c r="J96" s="338"/>
      <c r="K96" s="337"/>
      <c r="L96" s="336"/>
      <c r="M96" s="334">
        <v>90489.919999999998</v>
      </c>
      <c r="N96" s="334">
        <v>90489.919999999998</v>
      </c>
      <c r="O96" s="334">
        <v>90489.919999999998</v>
      </c>
      <c r="P96" s="334"/>
      <c r="Q96" s="334">
        <v>0</v>
      </c>
      <c r="R96" s="334"/>
      <c r="S96" s="335"/>
      <c r="T96" s="334"/>
      <c r="U96" s="334"/>
      <c r="V96" s="333"/>
      <c r="W96" s="332" t="s">
        <v>345</v>
      </c>
      <c r="X96" s="332"/>
      <c r="Y96" s="332"/>
      <c r="Z96" s="332"/>
      <c r="AA96" s="332"/>
      <c r="AB96" s="71"/>
      <c r="AC96" s="4"/>
      <c r="AD96" s="3"/>
      <c r="AE96" s="3"/>
    </row>
    <row r="97" spans="1:31" ht="14.25" thickTop="1" thickBot="1" x14ac:dyDescent="0.25">
      <c r="A97" s="258" t="s">
        <v>129</v>
      </c>
      <c r="B97" s="259"/>
      <c r="C97" s="259"/>
      <c r="D97" s="375"/>
      <c r="E97" s="286" t="s">
        <v>182</v>
      </c>
      <c r="F97" s="303"/>
      <c r="G97" s="345"/>
      <c r="H97" s="345"/>
      <c r="I97" s="345"/>
      <c r="J97" s="345"/>
      <c r="K97" s="345"/>
      <c r="L97" s="345"/>
      <c r="M97" s="300">
        <v>70909</v>
      </c>
      <c r="N97" s="300">
        <v>70909</v>
      </c>
      <c r="O97" s="300">
        <v>70909</v>
      </c>
      <c r="P97" s="300"/>
      <c r="Q97" s="300">
        <v>0</v>
      </c>
      <c r="R97" s="300"/>
      <c r="S97" s="344"/>
      <c r="T97" s="300"/>
      <c r="U97" s="300"/>
      <c r="V97" s="343"/>
      <c r="W97" s="139" t="s">
        <v>346</v>
      </c>
      <c r="X97" s="139"/>
      <c r="Y97" s="139"/>
      <c r="Z97" s="139"/>
      <c r="AA97" s="139"/>
      <c r="AB97" s="71"/>
      <c r="AC97" s="4"/>
      <c r="AD97" s="3"/>
      <c r="AE97" s="3"/>
    </row>
    <row r="98" spans="1:31" ht="14.25" thickTop="1" thickBot="1" x14ac:dyDescent="0.25">
      <c r="A98" s="342" t="s">
        <v>26</v>
      </c>
      <c r="B98" s="341"/>
      <c r="C98" s="341"/>
      <c r="D98" s="376"/>
      <c r="E98" s="340" t="s">
        <v>182</v>
      </c>
      <c r="F98" s="339"/>
      <c r="G98" s="338"/>
      <c r="H98" s="337"/>
      <c r="I98" s="336"/>
      <c r="J98" s="338"/>
      <c r="K98" s="337"/>
      <c r="L98" s="336"/>
      <c r="M98" s="334">
        <v>70909</v>
      </c>
      <c r="N98" s="334">
        <v>70909</v>
      </c>
      <c r="O98" s="334">
        <v>70909</v>
      </c>
      <c r="P98" s="334"/>
      <c r="Q98" s="334">
        <v>0</v>
      </c>
      <c r="R98" s="334"/>
      <c r="S98" s="335"/>
      <c r="T98" s="334"/>
      <c r="U98" s="334"/>
      <c r="V98" s="333"/>
      <c r="W98" s="332" t="s">
        <v>347</v>
      </c>
      <c r="X98" s="332"/>
      <c r="Y98" s="332"/>
      <c r="Z98" s="332"/>
      <c r="AA98" s="332"/>
      <c r="AB98" s="71"/>
      <c r="AC98" s="4"/>
      <c r="AD98" s="3"/>
      <c r="AE98" s="3"/>
    </row>
    <row r="99" spans="1:31" ht="14.25" thickTop="1" thickBot="1" x14ac:dyDescent="0.25">
      <c r="A99" s="258" t="s">
        <v>129</v>
      </c>
      <c r="B99" s="259"/>
      <c r="C99" s="259"/>
      <c r="D99" s="375"/>
      <c r="E99" s="286" t="s">
        <v>184</v>
      </c>
      <c r="F99" s="303"/>
      <c r="G99" s="345"/>
      <c r="H99" s="345"/>
      <c r="I99" s="345"/>
      <c r="J99" s="345"/>
      <c r="K99" s="345"/>
      <c r="L99" s="345"/>
      <c r="M99" s="300">
        <v>5254.7</v>
      </c>
      <c r="N99" s="300">
        <v>5254.7</v>
      </c>
      <c r="O99" s="300">
        <v>5254.7</v>
      </c>
      <c r="P99" s="300"/>
      <c r="Q99" s="300">
        <v>0</v>
      </c>
      <c r="R99" s="300"/>
      <c r="S99" s="344"/>
      <c r="T99" s="300"/>
      <c r="U99" s="300"/>
      <c r="V99" s="343"/>
      <c r="W99" s="139" t="s">
        <v>348</v>
      </c>
      <c r="X99" s="139"/>
      <c r="Y99" s="139"/>
      <c r="Z99" s="139"/>
      <c r="AA99" s="139"/>
      <c r="AB99" s="71"/>
      <c r="AC99" s="4"/>
      <c r="AD99" s="3"/>
      <c r="AE99" s="3"/>
    </row>
    <row r="100" spans="1:31" ht="14.25" thickTop="1" thickBot="1" x14ac:dyDescent="0.25">
      <c r="A100" s="342" t="s">
        <v>26</v>
      </c>
      <c r="B100" s="341"/>
      <c r="C100" s="341"/>
      <c r="D100" s="376"/>
      <c r="E100" s="340" t="s">
        <v>184</v>
      </c>
      <c r="F100" s="339"/>
      <c r="G100" s="338"/>
      <c r="H100" s="337"/>
      <c r="I100" s="336"/>
      <c r="J100" s="338"/>
      <c r="K100" s="337"/>
      <c r="L100" s="336"/>
      <c r="M100" s="334">
        <v>5254.7</v>
      </c>
      <c r="N100" s="334">
        <v>5254.7</v>
      </c>
      <c r="O100" s="334">
        <v>5254.7</v>
      </c>
      <c r="P100" s="334"/>
      <c r="Q100" s="334">
        <v>0</v>
      </c>
      <c r="R100" s="334"/>
      <c r="S100" s="335"/>
      <c r="T100" s="334"/>
      <c r="U100" s="334"/>
      <c r="V100" s="333"/>
      <c r="W100" s="332" t="s">
        <v>349</v>
      </c>
      <c r="X100" s="332"/>
      <c r="Y100" s="332"/>
      <c r="Z100" s="332"/>
      <c r="AA100" s="332"/>
      <c r="AB100" s="71"/>
      <c r="AC100" s="4"/>
      <c r="AD100" s="3"/>
      <c r="AE100" s="3"/>
    </row>
    <row r="101" spans="1:31" ht="14.25" thickTop="1" thickBot="1" x14ac:dyDescent="0.25">
      <c r="A101" s="258" t="s">
        <v>185</v>
      </c>
      <c r="B101" s="259"/>
      <c r="C101" s="259"/>
      <c r="D101" s="375"/>
      <c r="E101" s="286" t="s">
        <v>187</v>
      </c>
      <c r="F101" s="303"/>
      <c r="G101" s="345"/>
      <c r="H101" s="345"/>
      <c r="I101" s="345"/>
      <c r="J101" s="345"/>
      <c r="K101" s="345"/>
      <c r="L101" s="345"/>
      <c r="M101" s="300">
        <v>16955.169999999998</v>
      </c>
      <c r="N101" s="300">
        <v>16955.169999999998</v>
      </c>
      <c r="O101" s="300">
        <v>16955.169999999998</v>
      </c>
      <c r="P101" s="300"/>
      <c r="Q101" s="300">
        <v>0</v>
      </c>
      <c r="R101" s="300"/>
      <c r="S101" s="344"/>
      <c r="T101" s="300"/>
      <c r="U101" s="300"/>
      <c r="V101" s="343"/>
      <c r="W101" s="139" t="s">
        <v>350</v>
      </c>
      <c r="X101" s="139"/>
      <c r="Y101" s="139"/>
      <c r="Z101" s="139"/>
      <c r="AA101" s="139"/>
      <c r="AB101" s="71"/>
      <c r="AC101" s="4"/>
      <c r="AD101" s="3"/>
      <c r="AE101" s="3"/>
    </row>
    <row r="102" spans="1:31" ht="14.25" thickTop="1" thickBot="1" x14ac:dyDescent="0.25">
      <c r="A102" s="342" t="s">
        <v>26</v>
      </c>
      <c r="B102" s="341"/>
      <c r="C102" s="341"/>
      <c r="D102" s="376"/>
      <c r="E102" s="340" t="s">
        <v>187</v>
      </c>
      <c r="F102" s="339"/>
      <c r="G102" s="338"/>
      <c r="H102" s="337"/>
      <c r="I102" s="336"/>
      <c r="J102" s="338"/>
      <c r="K102" s="337"/>
      <c r="L102" s="336"/>
      <c r="M102" s="334">
        <v>16955.169999999998</v>
      </c>
      <c r="N102" s="334">
        <v>16955.169999999998</v>
      </c>
      <c r="O102" s="334">
        <v>16955.169999999998</v>
      </c>
      <c r="P102" s="334"/>
      <c r="Q102" s="334">
        <v>0</v>
      </c>
      <c r="R102" s="334"/>
      <c r="S102" s="335"/>
      <c r="T102" s="334"/>
      <c r="U102" s="334"/>
      <c r="V102" s="333"/>
      <c r="W102" s="332" t="s">
        <v>351</v>
      </c>
      <c r="X102" s="332"/>
      <c r="Y102" s="332"/>
      <c r="Z102" s="332"/>
      <c r="AA102" s="332"/>
      <c r="AB102" s="71"/>
      <c r="AC102" s="4"/>
      <c r="AD102" s="3"/>
      <c r="AE102" s="3"/>
    </row>
    <row r="103" spans="1:31" ht="13.5" thickTop="1" x14ac:dyDescent="0.2">
      <c r="A103" s="258" t="s">
        <v>129</v>
      </c>
      <c r="B103" s="259"/>
      <c r="C103" s="259"/>
      <c r="D103" s="375"/>
      <c r="E103" s="286" t="s">
        <v>190</v>
      </c>
      <c r="F103" s="303"/>
      <c r="G103" s="345"/>
      <c r="H103" s="345"/>
      <c r="I103" s="345"/>
      <c r="J103" s="345"/>
      <c r="K103" s="345"/>
      <c r="L103" s="345"/>
      <c r="M103" s="300">
        <v>1196384.94</v>
      </c>
      <c r="N103" s="300">
        <v>1196384.94</v>
      </c>
      <c r="O103" s="300">
        <v>1196384.94</v>
      </c>
      <c r="P103" s="300"/>
      <c r="Q103" s="300">
        <v>0</v>
      </c>
      <c r="R103" s="300"/>
      <c r="S103" s="344"/>
      <c r="T103" s="300"/>
      <c r="U103" s="300"/>
      <c r="V103" s="343"/>
      <c r="W103" s="139" t="s">
        <v>352</v>
      </c>
      <c r="X103" s="139"/>
      <c r="Y103" s="139"/>
      <c r="Z103" s="139"/>
      <c r="AA103" s="139"/>
      <c r="AB103" s="71"/>
      <c r="AC103" s="4"/>
      <c r="AD103" s="3"/>
      <c r="AE103" s="3"/>
    </row>
    <row r="104" spans="1:31" x14ac:dyDescent="0.2">
      <c r="A104" s="258" t="s">
        <v>185</v>
      </c>
      <c r="B104" s="259"/>
      <c r="C104" s="259"/>
      <c r="D104" s="375"/>
      <c r="E104" s="286" t="s">
        <v>190</v>
      </c>
      <c r="F104" s="303"/>
      <c r="G104" s="345"/>
      <c r="H104" s="345"/>
      <c r="I104" s="345"/>
      <c r="J104" s="345"/>
      <c r="K104" s="345"/>
      <c r="L104" s="345"/>
      <c r="M104" s="300">
        <v>72550</v>
      </c>
      <c r="N104" s="300">
        <v>72550</v>
      </c>
      <c r="O104" s="300">
        <v>72550</v>
      </c>
      <c r="P104" s="300"/>
      <c r="Q104" s="300">
        <v>0</v>
      </c>
      <c r="R104" s="300"/>
      <c r="S104" s="344"/>
      <c r="T104" s="300"/>
      <c r="U104" s="300"/>
      <c r="V104" s="343"/>
      <c r="W104" s="139" t="s">
        <v>353</v>
      </c>
      <c r="X104" s="139"/>
      <c r="Y104" s="139"/>
      <c r="Z104" s="139"/>
      <c r="AA104" s="139"/>
      <c r="AB104" s="71"/>
      <c r="AC104" s="4"/>
      <c r="AD104" s="3"/>
      <c r="AE104" s="3"/>
    </row>
    <row r="105" spans="1:31" ht="13.5" thickBot="1" x14ac:dyDescent="0.25">
      <c r="A105" s="258" t="s">
        <v>189</v>
      </c>
      <c r="B105" s="259"/>
      <c r="C105" s="259"/>
      <c r="D105" s="375"/>
      <c r="E105" s="286" t="s">
        <v>190</v>
      </c>
      <c r="F105" s="303"/>
      <c r="G105" s="345"/>
      <c r="H105" s="345"/>
      <c r="I105" s="345"/>
      <c r="J105" s="345"/>
      <c r="K105" s="345"/>
      <c r="L105" s="345"/>
      <c r="M105" s="300">
        <v>47661.599999999999</v>
      </c>
      <c r="N105" s="300">
        <v>47661.599999999999</v>
      </c>
      <c r="O105" s="300">
        <v>47661.599999999999</v>
      </c>
      <c r="P105" s="300"/>
      <c r="Q105" s="300">
        <v>0</v>
      </c>
      <c r="R105" s="300"/>
      <c r="S105" s="344"/>
      <c r="T105" s="300"/>
      <c r="U105" s="300"/>
      <c r="V105" s="343"/>
      <c r="W105" s="139" t="s">
        <v>354</v>
      </c>
      <c r="X105" s="139"/>
      <c r="Y105" s="139"/>
      <c r="Z105" s="139"/>
      <c r="AA105" s="139"/>
      <c r="AB105" s="71"/>
      <c r="AC105" s="4"/>
      <c r="AD105" s="3"/>
      <c r="AE105" s="3"/>
    </row>
    <row r="106" spans="1:31" ht="14.25" thickTop="1" thickBot="1" x14ac:dyDescent="0.25">
      <c r="A106" s="342" t="s">
        <v>26</v>
      </c>
      <c r="B106" s="341"/>
      <c r="C106" s="341"/>
      <c r="D106" s="376"/>
      <c r="E106" s="340" t="s">
        <v>190</v>
      </c>
      <c r="F106" s="339"/>
      <c r="G106" s="338"/>
      <c r="H106" s="337"/>
      <c r="I106" s="336"/>
      <c r="J106" s="338"/>
      <c r="K106" s="337"/>
      <c r="L106" s="336"/>
      <c r="M106" s="334">
        <v>1316596.54</v>
      </c>
      <c r="N106" s="334">
        <v>1316596.54</v>
      </c>
      <c r="O106" s="334">
        <v>1316596.54</v>
      </c>
      <c r="P106" s="334"/>
      <c r="Q106" s="334">
        <v>0</v>
      </c>
      <c r="R106" s="334"/>
      <c r="S106" s="335"/>
      <c r="T106" s="334"/>
      <c r="U106" s="334"/>
      <c r="V106" s="333"/>
      <c r="W106" s="332" t="s">
        <v>355</v>
      </c>
      <c r="X106" s="332"/>
      <c r="Y106" s="332"/>
      <c r="Z106" s="332"/>
      <c r="AA106" s="332"/>
      <c r="AB106" s="71"/>
      <c r="AC106" s="4"/>
      <c r="AD106" s="3"/>
      <c r="AE106" s="3"/>
    </row>
    <row r="107" spans="1:31" ht="14.25" thickTop="1" thickBot="1" x14ac:dyDescent="0.25">
      <c r="A107" s="258" t="s">
        <v>112</v>
      </c>
      <c r="B107" s="259"/>
      <c r="C107" s="259"/>
      <c r="D107" s="375"/>
      <c r="E107" s="286" t="s">
        <v>192</v>
      </c>
      <c r="F107" s="303"/>
      <c r="G107" s="345"/>
      <c r="H107" s="345"/>
      <c r="I107" s="345"/>
      <c r="J107" s="345"/>
      <c r="K107" s="345"/>
      <c r="L107" s="345"/>
      <c r="M107" s="300">
        <v>3603.57</v>
      </c>
      <c r="N107" s="300">
        <v>3603.57</v>
      </c>
      <c r="O107" s="300">
        <v>3603.57</v>
      </c>
      <c r="P107" s="300">
        <v>144</v>
      </c>
      <c r="Q107" s="300">
        <v>0</v>
      </c>
      <c r="R107" s="300"/>
      <c r="S107" s="344"/>
      <c r="T107" s="300"/>
      <c r="U107" s="300"/>
      <c r="V107" s="343"/>
      <c r="W107" s="139" t="s">
        <v>356</v>
      </c>
      <c r="X107" s="139"/>
      <c r="Y107" s="139"/>
      <c r="Z107" s="139"/>
      <c r="AA107" s="139"/>
      <c r="AB107" s="71"/>
      <c r="AC107" s="4"/>
      <c r="AD107" s="3"/>
      <c r="AE107" s="3"/>
    </row>
    <row r="108" spans="1:31" ht="14.25" thickTop="1" thickBot="1" x14ac:dyDescent="0.25">
      <c r="A108" s="342" t="s">
        <v>26</v>
      </c>
      <c r="B108" s="341"/>
      <c r="C108" s="341"/>
      <c r="D108" s="376"/>
      <c r="E108" s="340" t="s">
        <v>192</v>
      </c>
      <c r="F108" s="339"/>
      <c r="G108" s="338"/>
      <c r="H108" s="337"/>
      <c r="I108" s="336"/>
      <c r="J108" s="338"/>
      <c r="K108" s="337"/>
      <c r="L108" s="336"/>
      <c r="M108" s="334">
        <v>3603.57</v>
      </c>
      <c r="N108" s="334">
        <v>3603.57</v>
      </c>
      <c r="O108" s="334">
        <v>3603.57</v>
      </c>
      <c r="P108" s="334">
        <v>144</v>
      </c>
      <c r="Q108" s="334">
        <v>0</v>
      </c>
      <c r="R108" s="334"/>
      <c r="S108" s="335"/>
      <c r="T108" s="334"/>
      <c r="U108" s="334"/>
      <c r="V108" s="333"/>
      <c r="W108" s="332" t="s">
        <v>357</v>
      </c>
      <c r="X108" s="332"/>
      <c r="Y108" s="332"/>
      <c r="Z108" s="332"/>
      <c r="AA108" s="332"/>
      <c r="AB108" s="71"/>
      <c r="AC108" s="4"/>
      <c r="AD108" s="3"/>
      <c r="AE108" s="3"/>
    </row>
    <row r="109" spans="1:31" ht="31.5" thickTop="1" thickBot="1" x14ac:dyDescent="0.45">
      <c r="A109" s="331" t="s">
        <v>262</v>
      </c>
      <c r="B109" s="330"/>
      <c r="C109" s="330"/>
      <c r="D109" s="377"/>
      <c r="E109" s="329" t="s">
        <v>359</v>
      </c>
      <c r="F109" s="328"/>
      <c r="G109" s="327"/>
      <c r="H109" s="327"/>
      <c r="I109" s="327"/>
      <c r="J109" s="327"/>
      <c r="K109" s="327"/>
      <c r="L109" s="327"/>
      <c r="M109" s="325">
        <v>2262141.59</v>
      </c>
      <c r="N109" s="325">
        <v>2262141.59</v>
      </c>
      <c r="O109" s="325">
        <v>2262141.59</v>
      </c>
      <c r="P109" s="325">
        <v>95051</v>
      </c>
      <c r="Q109" s="325">
        <v>0</v>
      </c>
      <c r="R109" s="325"/>
      <c r="S109" s="326"/>
      <c r="T109" s="325"/>
      <c r="U109" s="325"/>
      <c r="V109" s="324"/>
      <c r="W109" s="323" t="s">
        <v>358</v>
      </c>
      <c r="X109" s="139"/>
      <c r="Y109" s="139"/>
      <c r="Z109" s="139"/>
      <c r="AA109" s="139"/>
      <c r="AB109" s="71"/>
      <c r="AC109" s="4"/>
      <c r="AD109" s="3"/>
      <c r="AE109" s="3"/>
    </row>
    <row r="110" spans="1:31" ht="13.5" thickTop="1" x14ac:dyDescent="0.2">
      <c r="A110" s="258" t="s">
        <v>174</v>
      </c>
      <c r="B110" s="259"/>
      <c r="C110" s="259"/>
      <c r="D110" s="375"/>
      <c r="E110" s="286" t="s">
        <v>194</v>
      </c>
      <c r="F110" s="303"/>
      <c r="G110" s="345"/>
      <c r="H110" s="345"/>
      <c r="I110" s="345"/>
      <c r="J110" s="345"/>
      <c r="K110" s="345"/>
      <c r="L110" s="345"/>
      <c r="M110" s="300">
        <v>5820</v>
      </c>
      <c r="N110" s="300"/>
      <c r="O110" s="300">
        <v>5820</v>
      </c>
      <c r="P110" s="300"/>
      <c r="Q110" s="300">
        <v>0</v>
      </c>
      <c r="R110" s="300"/>
      <c r="S110" s="344"/>
      <c r="T110" s="300"/>
      <c r="U110" s="300"/>
      <c r="V110" s="343"/>
      <c r="W110" s="139" t="s">
        <v>360</v>
      </c>
      <c r="X110" s="139"/>
      <c r="Y110" s="139"/>
      <c r="Z110" s="139"/>
      <c r="AA110" s="139"/>
      <c r="AB110" s="71"/>
      <c r="AC110" s="4"/>
      <c r="AD110" s="3"/>
      <c r="AE110" s="3"/>
    </row>
    <row r="111" spans="1:31" x14ac:dyDescent="0.2">
      <c r="A111" s="258" t="s">
        <v>112</v>
      </c>
      <c r="B111" s="259"/>
      <c r="C111" s="259"/>
      <c r="D111" s="375"/>
      <c r="E111" s="286" t="s">
        <v>194</v>
      </c>
      <c r="F111" s="303"/>
      <c r="G111" s="345"/>
      <c r="H111" s="345"/>
      <c r="I111" s="345"/>
      <c r="J111" s="345"/>
      <c r="K111" s="345"/>
      <c r="L111" s="345"/>
      <c r="M111" s="300">
        <v>76603</v>
      </c>
      <c r="N111" s="300"/>
      <c r="O111" s="300">
        <v>76603</v>
      </c>
      <c r="P111" s="300"/>
      <c r="Q111" s="300">
        <v>0</v>
      </c>
      <c r="R111" s="300"/>
      <c r="S111" s="344"/>
      <c r="T111" s="300"/>
      <c r="U111" s="300"/>
      <c r="V111" s="343"/>
      <c r="W111" s="139" t="s">
        <v>361</v>
      </c>
      <c r="X111" s="139"/>
      <c r="Y111" s="139"/>
      <c r="Z111" s="139"/>
      <c r="AA111" s="139"/>
      <c r="AB111" s="71"/>
      <c r="AC111" s="4"/>
      <c r="AD111" s="3"/>
      <c r="AE111" s="3"/>
    </row>
    <row r="112" spans="1:31" ht="13.5" thickBot="1" x14ac:dyDescent="0.25">
      <c r="A112" s="258" t="s">
        <v>117</v>
      </c>
      <c r="B112" s="259"/>
      <c r="C112" s="259"/>
      <c r="D112" s="375"/>
      <c r="E112" s="286" t="s">
        <v>194</v>
      </c>
      <c r="F112" s="303"/>
      <c r="G112" s="345"/>
      <c r="H112" s="345"/>
      <c r="I112" s="345"/>
      <c r="J112" s="345"/>
      <c r="K112" s="345"/>
      <c r="L112" s="345"/>
      <c r="M112" s="300">
        <v>12628</v>
      </c>
      <c r="N112" s="300"/>
      <c r="O112" s="300">
        <v>12628</v>
      </c>
      <c r="P112" s="300"/>
      <c r="Q112" s="300">
        <v>0</v>
      </c>
      <c r="R112" s="300"/>
      <c r="S112" s="344"/>
      <c r="T112" s="300"/>
      <c r="U112" s="300"/>
      <c r="V112" s="343"/>
      <c r="W112" s="139" t="s">
        <v>362</v>
      </c>
      <c r="X112" s="139"/>
      <c r="Y112" s="139"/>
      <c r="Z112" s="139"/>
      <c r="AA112" s="139"/>
      <c r="AB112" s="71"/>
      <c r="AC112" s="4"/>
      <c r="AD112" s="3"/>
      <c r="AE112" s="3"/>
    </row>
    <row r="113" spans="1:31" ht="14.25" thickTop="1" thickBot="1" x14ac:dyDescent="0.25">
      <c r="A113" s="342" t="s">
        <v>26</v>
      </c>
      <c r="B113" s="341"/>
      <c r="C113" s="341"/>
      <c r="D113" s="376"/>
      <c r="E113" s="340" t="s">
        <v>194</v>
      </c>
      <c r="F113" s="339"/>
      <c r="G113" s="338"/>
      <c r="H113" s="337"/>
      <c r="I113" s="336"/>
      <c r="J113" s="338"/>
      <c r="K113" s="337"/>
      <c r="L113" s="336"/>
      <c r="M113" s="334">
        <v>95051</v>
      </c>
      <c r="N113" s="334"/>
      <c r="O113" s="334">
        <v>95051</v>
      </c>
      <c r="P113" s="334"/>
      <c r="Q113" s="334">
        <v>0</v>
      </c>
      <c r="R113" s="334"/>
      <c r="S113" s="335"/>
      <c r="T113" s="334"/>
      <c r="U113" s="334"/>
      <c r="V113" s="333"/>
      <c r="W113" s="332" t="s">
        <v>363</v>
      </c>
      <c r="X113" s="332"/>
      <c r="Y113" s="332"/>
      <c r="Z113" s="332"/>
      <c r="AA113" s="332"/>
      <c r="AB113" s="71"/>
      <c r="AC113" s="4"/>
      <c r="AD113" s="3"/>
      <c r="AE113" s="3"/>
    </row>
    <row r="114" spans="1:31" ht="13.5" thickTop="1" x14ac:dyDescent="0.2">
      <c r="A114" s="258" t="s">
        <v>195</v>
      </c>
      <c r="B114" s="259"/>
      <c r="C114" s="259"/>
      <c r="D114" s="375"/>
      <c r="E114" s="286" t="s">
        <v>197</v>
      </c>
      <c r="F114" s="303"/>
      <c r="G114" s="345"/>
      <c r="H114" s="345"/>
      <c r="I114" s="345"/>
      <c r="J114" s="345"/>
      <c r="K114" s="345"/>
      <c r="L114" s="345"/>
      <c r="M114" s="300">
        <v>1298.6400000000001</v>
      </c>
      <c r="N114" s="300"/>
      <c r="O114" s="300">
        <v>1298.6400000000001</v>
      </c>
      <c r="P114" s="300"/>
      <c r="Q114" s="300">
        <v>0</v>
      </c>
      <c r="R114" s="300"/>
      <c r="S114" s="344"/>
      <c r="T114" s="300"/>
      <c r="U114" s="300"/>
      <c r="V114" s="343"/>
      <c r="W114" s="139" t="s">
        <v>364</v>
      </c>
      <c r="X114" s="139"/>
      <c r="Y114" s="139"/>
      <c r="Z114" s="139"/>
      <c r="AA114" s="139"/>
      <c r="AB114" s="71"/>
      <c r="AC114" s="4"/>
      <c r="AD114" s="3"/>
      <c r="AE114" s="3"/>
    </row>
    <row r="115" spans="1:31" x14ac:dyDescent="0.2">
      <c r="A115" s="258" t="s">
        <v>115</v>
      </c>
      <c r="B115" s="259"/>
      <c r="C115" s="259"/>
      <c r="D115" s="375"/>
      <c r="E115" s="286" t="s">
        <v>197</v>
      </c>
      <c r="F115" s="303"/>
      <c r="G115" s="345"/>
      <c r="H115" s="345"/>
      <c r="I115" s="345"/>
      <c r="J115" s="345"/>
      <c r="K115" s="345"/>
      <c r="L115" s="345"/>
      <c r="M115" s="300">
        <v>17377.48</v>
      </c>
      <c r="N115" s="300"/>
      <c r="O115" s="300">
        <v>17377.48</v>
      </c>
      <c r="P115" s="300"/>
      <c r="Q115" s="300">
        <v>0</v>
      </c>
      <c r="R115" s="300"/>
      <c r="S115" s="344"/>
      <c r="T115" s="300"/>
      <c r="U115" s="300"/>
      <c r="V115" s="343"/>
      <c r="W115" s="139" t="s">
        <v>365</v>
      </c>
      <c r="X115" s="139"/>
      <c r="Y115" s="139"/>
      <c r="Z115" s="139"/>
      <c r="AA115" s="139"/>
      <c r="AB115" s="71"/>
      <c r="AC115" s="4"/>
      <c r="AD115" s="3"/>
      <c r="AE115" s="3"/>
    </row>
    <row r="116" spans="1:31" ht="13.5" thickBot="1" x14ac:dyDescent="0.25">
      <c r="A116" s="258" t="s">
        <v>119</v>
      </c>
      <c r="B116" s="259"/>
      <c r="C116" s="259"/>
      <c r="D116" s="375"/>
      <c r="E116" s="286" t="s">
        <v>197</v>
      </c>
      <c r="F116" s="303"/>
      <c r="G116" s="345"/>
      <c r="H116" s="345"/>
      <c r="I116" s="345"/>
      <c r="J116" s="345"/>
      <c r="K116" s="345"/>
      <c r="L116" s="345"/>
      <c r="M116" s="300">
        <v>2857.54</v>
      </c>
      <c r="N116" s="300"/>
      <c r="O116" s="300">
        <v>2857.54</v>
      </c>
      <c r="P116" s="300"/>
      <c r="Q116" s="300">
        <v>0</v>
      </c>
      <c r="R116" s="300"/>
      <c r="S116" s="344"/>
      <c r="T116" s="300"/>
      <c r="U116" s="300"/>
      <c r="V116" s="343"/>
      <c r="W116" s="139" t="s">
        <v>366</v>
      </c>
      <c r="X116" s="139"/>
      <c r="Y116" s="139"/>
      <c r="Z116" s="139"/>
      <c r="AA116" s="139"/>
      <c r="AB116" s="71"/>
      <c r="AC116" s="4"/>
      <c r="AD116" s="3"/>
      <c r="AE116" s="3"/>
    </row>
    <row r="117" spans="1:31" ht="14.25" thickTop="1" thickBot="1" x14ac:dyDescent="0.25">
      <c r="A117" s="342" t="s">
        <v>26</v>
      </c>
      <c r="B117" s="341"/>
      <c r="C117" s="341"/>
      <c r="D117" s="376"/>
      <c r="E117" s="340" t="s">
        <v>197</v>
      </c>
      <c r="F117" s="339"/>
      <c r="G117" s="338"/>
      <c r="H117" s="337"/>
      <c r="I117" s="336"/>
      <c r="J117" s="338"/>
      <c r="K117" s="337"/>
      <c r="L117" s="336"/>
      <c r="M117" s="334">
        <v>21533.66</v>
      </c>
      <c r="N117" s="334"/>
      <c r="O117" s="334">
        <v>21533.66</v>
      </c>
      <c r="P117" s="334"/>
      <c r="Q117" s="334">
        <v>0</v>
      </c>
      <c r="R117" s="334"/>
      <c r="S117" s="335"/>
      <c r="T117" s="334"/>
      <c r="U117" s="334"/>
      <c r="V117" s="333"/>
      <c r="W117" s="332" t="s">
        <v>367</v>
      </c>
      <c r="X117" s="332"/>
      <c r="Y117" s="332"/>
      <c r="Z117" s="332"/>
      <c r="AA117" s="332"/>
      <c r="AB117" s="71"/>
      <c r="AC117" s="4"/>
      <c r="AD117" s="3"/>
      <c r="AE117" s="3"/>
    </row>
    <row r="118" spans="1:31" ht="14.25" thickTop="1" thickBot="1" x14ac:dyDescent="0.25">
      <c r="A118" s="258" t="s">
        <v>198</v>
      </c>
      <c r="B118" s="259"/>
      <c r="C118" s="259"/>
      <c r="D118" s="375"/>
      <c r="E118" s="286" t="s">
        <v>200</v>
      </c>
      <c r="F118" s="303"/>
      <c r="G118" s="345"/>
      <c r="H118" s="345"/>
      <c r="I118" s="345"/>
      <c r="J118" s="345"/>
      <c r="K118" s="345"/>
      <c r="L118" s="345"/>
      <c r="M118" s="300">
        <v>14061.44</v>
      </c>
      <c r="N118" s="300"/>
      <c r="O118" s="300">
        <v>14061.44</v>
      </c>
      <c r="P118" s="300"/>
      <c r="Q118" s="300">
        <v>0</v>
      </c>
      <c r="R118" s="300"/>
      <c r="S118" s="344"/>
      <c r="T118" s="300"/>
      <c r="U118" s="300"/>
      <c r="V118" s="343"/>
      <c r="W118" s="139" t="s">
        <v>368</v>
      </c>
      <c r="X118" s="139"/>
      <c r="Y118" s="139"/>
      <c r="Z118" s="139"/>
      <c r="AA118" s="139"/>
      <c r="AB118" s="71"/>
      <c r="AC118" s="4"/>
      <c r="AD118" s="3"/>
      <c r="AE118" s="3"/>
    </row>
    <row r="119" spans="1:31" ht="14.25" thickTop="1" thickBot="1" x14ac:dyDescent="0.25">
      <c r="A119" s="342" t="s">
        <v>26</v>
      </c>
      <c r="B119" s="341"/>
      <c r="C119" s="341"/>
      <c r="D119" s="376"/>
      <c r="E119" s="340" t="s">
        <v>200</v>
      </c>
      <c r="F119" s="339"/>
      <c r="G119" s="338"/>
      <c r="H119" s="337"/>
      <c r="I119" s="336"/>
      <c r="J119" s="338"/>
      <c r="K119" s="337"/>
      <c r="L119" s="336"/>
      <c r="M119" s="334">
        <v>14061.44</v>
      </c>
      <c r="N119" s="334"/>
      <c r="O119" s="334">
        <v>14061.44</v>
      </c>
      <c r="P119" s="334"/>
      <c r="Q119" s="334">
        <v>0</v>
      </c>
      <c r="R119" s="334"/>
      <c r="S119" s="335"/>
      <c r="T119" s="334"/>
      <c r="U119" s="334"/>
      <c r="V119" s="333"/>
      <c r="W119" s="332" t="s">
        <v>369</v>
      </c>
      <c r="X119" s="332"/>
      <c r="Y119" s="332"/>
      <c r="Z119" s="332"/>
      <c r="AA119" s="332"/>
      <c r="AB119" s="71"/>
      <c r="AC119" s="4"/>
      <c r="AD119" s="3"/>
      <c r="AE119" s="3"/>
    </row>
    <row r="120" spans="1:31" ht="13.5" thickTop="1" x14ac:dyDescent="0.2">
      <c r="A120" s="258" t="s">
        <v>195</v>
      </c>
      <c r="B120" s="259"/>
      <c r="C120" s="259"/>
      <c r="D120" s="375"/>
      <c r="E120" s="286" t="s">
        <v>202</v>
      </c>
      <c r="F120" s="303"/>
      <c r="G120" s="345"/>
      <c r="H120" s="345"/>
      <c r="I120" s="345"/>
      <c r="J120" s="345"/>
      <c r="K120" s="345"/>
      <c r="L120" s="345"/>
      <c r="M120" s="300">
        <v>89.58</v>
      </c>
      <c r="N120" s="300"/>
      <c r="O120" s="300">
        <v>89.58</v>
      </c>
      <c r="P120" s="300"/>
      <c r="Q120" s="300">
        <v>0</v>
      </c>
      <c r="R120" s="300"/>
      <c r="S120" s="344"/>
      <c r="T120" s="300"/>
      <c r="U120" s="300"/>
      <c r="V120" s="343"/>
      <c r="W120" s="139" t="s">
        <v>370</v>
      </c>
      <c r="X120" s="139"/>
      <c r="Y120" s="139"/>
      <c r="Z120" s="139"/>
      <c r="AA120" s="139"/>
      <c r="AB120" s="71"/>
      <c r="AC120" s="4"/>
      <c r="AD120" s="3"/>
      <c r="AE120" s="3"/>
    </row>
    <row r="121" spans="1:31" x14ac:dyDescent="0.2">
      <c r="A121" s="258" t="s">
        <v>115</v>
      </c>
      <c r="B121" s="259"/>
      <c r="C121" s="259"/>
      <c r="D121" s="375"/>
      <c r="E121" s="286" t="s">
        <v>202</v>
      </c>
      <c r="F121" s="303"/>
      <c r="G121" s="345"/>
      <c r="H121" s="345"/>
      <c r="I121" s="345"/>
      <c r="J121" s="345"/>
      <c r="K121" s="345"/>
      <c r="L121" s="345"/>
      <c r="M121" s="300">
        <v>1198.4000000000001</v>
      </c>
      <c r="N121" s="300"/>
      <c r="O121" s="300">
        <v>1198.4000000000001</v>
      </c>
      <c r="P121" s="300"/>
      <c r="Q121" s="300">
        <v>0</v>
      </c>
      <c r="R121" s="300"/>
      <c r="S121" s="344"/>
      <c r="T121" s="300"/>
      <c r="U121" s="300"/>
      <c r="V121" s="343"/>
      <c r="W121" s="139" t="s">
        <v>371</v>
      </c>
      <c r="X121" s="139"/>
      <c r="Y121" s="139"/>
      <c r="Z121" s="139"/>
      <c r="AA121" s="139"/>
      <c r="AB121" s="71"/>
      <c r="AC121" s="4"/>
      <c r="AD121" s="3"/>
      <c r="AE121" s="3"/>
    </row>
    <row r="122" spans="1:31" ht="13.5" thickBot="1" x14ac:dyDescent="0.25">
      <c r="A122" s="258" t="s">
        <v>119</v>
      </c>
      <c r="B122" s="259"/>
      <c r="C122" s="259"/>
      <c r="D122" s="375"/>
      <c r="E122" s="286" t="s">
        <v>202</v>
      </c>
      <c r="F122" s="303"/>
      <c r="G122" s="345"/>
      <c r="H122" s="345"/>
      <c r="I122" s="345"/>
      <c r="J122" s="345"/>
      <c r="K122" s="345"/>
      <c r="L122" s="345"/>
      <c r="M122" s="300">
        <v>197.1</v>
      </c>
      <c r="N122" s="300"/>
      <c r="O122" s="300">
        <v>197.1</v>
      </c>
      <c r="P122" s="300"/>
      <c r="Q122" s="300">
        <v>0</v>
      </c>
      <c r="R122" s="300"/>
      <c r="S122" s="344"/>
      <c r="T122" s="300"/>
      <c r="U122" s="300"/>
      <c r="V122" s="343"/>
      <c r="W122" s="139" t="s">
        <v>372</v>
      </c>
      <c r="X122" s="139"/>
      <c r="Y122" s="139"/>
      <c r="Z122" s="139"/>
      <c r="AA122" s="139"/>
      <c r="AB122" s="71"/>
      <c r="AC122" s="4"/>
      <c r="AD122" s="3"/>
      <c r="AE122" s="3"/>
    </row>
    <row r="123" spans="1:31" ht="14.25" thickTop="1" thickBot="1" x14ac:dyDescent="0.25">
      <c r="A123" s="342" t="s">
        <v>26</v>
      </c>
      <c r="B123" s="341"/>
      <c r="C123" s="341"/>
      <c r="D123" s="376"/>
      <c r="E123" s="340" t="s">
        <v>202</v>
      </c>
      <c r="F123" s="339"/>
      <c r="G123" s="338"/>
      <c r="H123" s="337"/>
      <c r="I123" s="336"/>
      <c r="J123" s="338"/>
      <c r="K123" s="337"/>
      <c r="L123" s="336"/>
      <c r="M123" s="334">
        <v>1485.08</v>
      </c>
      <c r="N123" s="334"/>
      <c r="O123" s="334">
        <v>1485.08</v>
      </c>
      <c r="P123" s="334"/>
      <c r="Q123" s="334">
        <v>0</v>
      </c>
      <c r="R123" s="334"/>
      <c r="S123" s="335"/>
      <c r="T123" s="334"/>
      <c r="U123" s="334"/>
      <c r="V123" s="333"/>
      <c r="W123" s="332" t="s">
        <v>373</v>
      </c>
      <c r="X123" s="332"/>
      <c r="Y123" s="332"/>
      <c r="Z123" s="332"/>
      <c r="AA123" s="332"/>
      <c r="AB123" s="71"/>
      <c r="AC123" s="4"/>
      <c r="AD123" s="3"/>
      <c r="AE123" s="3"/>
    </row>
    <row r="124" spans="1:31" ht="13.5" thickTop="1" x14ac:dyDescent="0.2">
      <c r="A124" s="258" t="s">
        <v>195</v>
      </c>
      <c r="B124" s="259"/>
      <c r="C124" s="259"/>
      <c r="D124" s="375"/>
      <c r="E124" s="286" t="s">
        <v>204</v>
      </c>
      <c r="F124" s="303"/>
      <c r="G124" s="345"/>
      <c r="H124" s="345"/>
      <c r="I124" s="345"/>
      <c r="J124" s="345"/>
      <c r="K124" s="345"/>
      <c r="L124" s="345"/>
      <c r="M124" s="300">
        <v>2283.84</v>
      </c>
      <c r="N124" s="300"/>
      <c r="O124" s="300">
        <v>2283.84</v>
      </c>
      <c r="P124" s="300"/>
      <c r="Q124" s="300">
        <v>0</v>
      </c>
      <c r="R124" s="300"/>
      <c r="S124" s="344"/>
      <c r="T124" s="300"/>
      <c r="U124" s="300"/>
      <c r="V124" s="343"/>
      <c r="W124" s="139" t="s">
        <v>374</v>
      </c>
      <c r="X124" s="139"/>
      <c r="Y124" s="139"/>
      <c r="Z124" s="139"/>
      <c r="AA124" s="139"/>
      <c r="AB124" s="71"/>
      <c r="AC124" s="4"/>
      <c r="AD124" s="3"/>
      <c r="AE124" s="3"/>
    </row>
    <row r="125" spans="1:31" x14ac:dyDescent="0.2">
      <c r="A125" s="258" t="s">
        <v>115</v>
      </c>
      <c r="B125" s="259"/>
      <c r="C125" s="259"/>
      <c r="D125" s="375"/>
      <c r="E125" s="286" t="s">
        <v>204</v>
      </c>
      <c r="F125" s="303"/>
      <c r="G125" s="345"/>
      <c r="H125" s="345"/>
      <c r="I125" s="345"/>
      <c r="J125" s="345"/>
      <c r="K125" s="345"/>
      <c r="L125" s="345"/>
      <c r="M125" s="300">
        <v>31227.07</v>
      </c>
      <c r="N125" s="300"/>
      <c r="O125" s="300">
        <v>31227.07</v>
      </c>
      <c r="P125" s="300"/>
      <c r="Q125" s="300">
        <v>0</v>
      </c>
      <c r="R125" s="300"/>
      <c r="S125" s="344"/>
      <c r="T125" s="300"/>
      <c r="U125" s="300"/>
      <c r="V125" s="343"/>
      <c r="W125" s="139" t="s">
        <v>375</v>
      </c>
      <c r="X125" s="139"/>
      <c r="Y125" s="139"/>
      <c r="Z125" s="139"/>
      <c r="AA125" s="139"/>
      <c r="AB125" s="71"/>
      <c r="AC125" s="4"/>
      <c r="AD125" s="3"/>
      <c r="AE125" s="3"/>
    </row>
    <row r="126" spans="1:31" ht="13.5" thickBot="1" x14ac:dyDescent="0.25">
      <c r="A126" s="258" t="s">
        <v>119</v>
      </c>
      <c r="B126" s="259"/>
      <c r="C126" s="259"/>
      <c r="D126" s="375"/>
      <c r="E126" s="286" t="s">
        <v>204</v>
      </c>
      <c r="F126" s="303"/>
      <c r="G126" s="345"/>
      <c r="H126" s="345"/>
      <c r="I126" s="345"/>
      <c r="J126" s="345"/>
      <c r="K126" s="345"/>
      <c r="L126" s="345"/>
      <c r="M126" s="300">
        <v>5024.28</v>
      </c>
      <c r="N126" s="300"/>
      <c r="O126" s="300">
        <v>5024.28</v>
      </c>
      <c r="P126" s="300"/>
      <c r="Q126" s="300">
        <v>0</v>
      </c>
      <c r="R126" s="300"/>
      <c r="S126" s="344"/>
      <c r="T126" s="300"/>
      <c r="U126" s="300"/>
      <c r="V126" s="343"/>
      <c r="W126" s="139" t="s">
        <v>376</v>
      </c>
      <c r="X126" s="139"/>
      <c r="Y126" s="139"/>
      <c r="Z126" s="139"/>
      <c r="AA126" s="139"/>
      <c r="AB126" s="71"/>
      <c r="AC126" s="4"/>
      <c r="AD126" s="3"/>
      <c r="AE126" s="3"/>
    </row>
    <row r="127" spans="1:31" ht="14.25" thickTop="1" thickBot="1" x14ac:dyDescent="0.25">
      <c r="A127" s="342" t="s">
        <v>26</v>
      </c>
      <c r="B127" s="341"/>
      <c r="C127" s="341"/>
      <c r="D127" s="376"/>
      <c r="E127" s="340" t="s">
        <v>204</v>
      </c>
      <c r="F127" s="339"/>
      <c r="G127" s="338"/>
      <c r="H127" s="337"/>
      <c r="I127" s="336"/>
      <c r="J127" s="338"/>
      <c r="K127" s="337"/>
      <c r="L127" s="336"/>
      <c r="M127" s="334">
        <v>38535.19</v>
      </c>
      <c r="N127" s="334"/>
      <c r="O127" s="334">
        <v>38535.19</v>
      </c>
      <c r="P127" s="334"/>
      <c r="Q127" s="334">
        <v>0</v>
      </c>
      <c r="R127" s="334"/>
      <c r="S127" s="335"/>
      <c r="T127" s="334"/>
      <c r="U127" s="334"/>
      <c r="V127" s="333"/>
      <c r="W127" s="332" t="s">
        <v>377</v>
      </c>
      <c r="X127" s="332"/>
      <c r="Y127" s="332"/>
      <c r="Z127" s="332"/>
      <c r="AA127" s="332"/>
      <c r="AB127" s="71"/>
      <c r="AC127" s="4"/>
      <c r="AD127" s="3"/>
      <c r="AE127" s="3"/>
    </row>
    <row r="128" spans="1:31" ht="13.5" thickTop="1" x14ac:dyDescent="0.2">
      <c r="A128" s="258" t="s">
        <v>195</v>
      </c>
      <c r="B128" s="259"/>
      <c r="C128" s="259"/>
      <c r="D128" s="375"/>
      <c r="E128" s="286" t="s">
        <v>206</v>
      </c>
      <c r="F128" s="303"/>
      <c r="G128" s="345"/>
      <c r="H128" s="345"/>
      <c r="I128" s="345"/>
      <c r="J128" s="345"/>
      <c r="K128" s="345"/>
      <c r="L128" s="345"/>
      <c r="M128" s="300">
        <v>9851.76</v>
      </c>
      <c r="N128" s="300"/>
      <c r="O128" s="300">
        <v>9851.76</v>
      </c>
      <c r="P128" s="300"/>
      <c r="Q128" s="300">
        <v>0</v>
      </c>
      <c r="R128" s="300"/>
      <c r="S128" s="344"/>
      <c r="T128" s="300"/>
      <c r="U128" s="300"/>
      <c r="V128" s="343"/>
      <c r="W128" s="139" t="s">
        <v>378</v>
      </c>
      <c r="X128" s="139"/>
      <c r="Y128" s="139"/>
      <c r="Z128" s="139"/>
      <c r="AA128" s="139"/>
      <c r="AB128" s="71"/>
      <c r="AC128" s="4"/>
      <c r="AD128" s="3"/>
      <c r="AE128" s="3"/>
    </row>
    <row r="129" spans="1:31" x14ac:dyDescent="0.2">
      <c r="A129" s="258" t="s">
        <v>115</v>
      </c>
      <c r="B129" s="259"/>
      <c r="C129" s="259"/>
      <c r="D129" s="375"/>
      <c r="E129" s="286" t="s">
        <v>206</v>
      </c>
      <c r="F129" s="303"/>
      <c r="G129" s="345"/>
      <c r="H129" s="345"/>
      <c r="I129" s="345"/>
      <c r="J129" s="345"/>
      <c r="K129" s="345"/>
      <c r="L129" s="345"/>
      <c r="M129" s="300">
        <v>133679.35</v>
      </c>
      <c r="N129" s="300"/>
      <c r="O129" s="300">
        <v>133679.35</v>
      </c>
      <c r="P129" s="300"/>
      <c r="Q129" s="300">
        <v>0</v>
      </c>
      <c r="R129" s="300"/>
      <c r="S129" s="344"/>
      <c r="T129" s="300"/>
      <c r="U129" s="300"/>
      <c r="V129" s="343"/>
      <c r="W129" s="139" t="s">
        <v>379</v>
      </c>
      <c r="X129" s="139"/>
      <c r="Y129" s="139"/>
      <c r="Z129" s="139"/>
      <c r="AA129" s="139"/>
      <c r="AB129" s="71"/>
      <c r="AC129" s="4"/>
      <c r="AD129" s="3"/>
      <c r="AE129" s="3"/>
    </row>
    <row r="130" spans="1:31" ht="13.5" thickBot="1" x14ac:dyDescent="0.25">
      <c r="A130" s="258" t="s">
        <v>119</v>
      </c>
      <c r="B130" s="259"/>
      <c r="C130" s="259"/>
      <c r="D130" s="375"/>
      <c r="E130" s="286" t="s">
        <v>206</v>
      </c>
      <c r="F130" s="303"/>
      <c r="G130" s="345"/>
      <c r="H130" s="345"/>
      <c r="I130" s="345"/>
      <c r="J130" s="345"/>
      <c r="K130" s="345"/>
      <c r="L130" s="345"/>
      <c r="M130" s="300">
        <v>21678.17</v>
      </c>
      <c r="N130" s="300"/>
      <c r="O130" s="300">
        <v>21678.17</v>
      </c>
      <c r="P130" s="300"/>
      <c r="Q130" s="300">
        <v>0</v>
      </c>
      <c r="R130" s="300"/>
      <c r="S130" s="344"/>
      <c r="T130" s="300"/>
      <c r="U130" s="300"/>
      <c r="V130" s="343"/>
      <c r="W130" s="139" t="s">
        <v>380</v>
      </c>
      <c r="X130" s="139"/>
      <c r="Y130" s="139"/>
      <c r="Z130" s="139"/>
      <c r="AA130" s="139"/>
      <c r="AB130" s="71"/>
      <c r="AC130" s="4"/>
      <c r="AD130" s="3"/>
      <c r="AE130" s="3"/>
    </row>
    <row r="131" spans="1:31" ht="14.25" thickTop="1" thickBot="1" x14ac:dyDescent="0.25">
      <c r="A131" s="342" t="s">
        <v>26</v>
      </c>
      <c r="B131" s="341"/>
      <c r="C131" s="341"/>
      <c r="D131" s="376"/>
      <c r="E131" s="340" t="s">
        <v>206</v>
      </c>
      <c r="F131" s="339"/>
      <c r="G131" s="338"/>
      <c r="H131" s="337"/>
      <c r="I131" s="336"/>
      <c r="J131" s="338"/>
      <c r="K131" s="337"/>
      <c r="L131" s="336"/>
      <c r="M131" s="334">
        <v>165209.28</v>
      </c>
      <c r="N131" s="334"/>
      <c r="O131" s="334">
        <v>165209.28</v>
      </c>
      <c r="P131" s="334"/>
      <c r="Q131" s="334">
        <v>0</v>
      </c>
      <c r="R131" s="334"/>
      <c r="S131" s="335"/>
      <c r="T131" s="334"/>
      <c r="U131" s="334"/>
      <c r="V131" s="333"/>
      <c r="W131" s="332" t="s">
        <v>381</v>
      </c>
      <c r="X131" s="332"/>
      <c r="Y131" s="332"/>
      <c r="Z131" s="332"/>
      <c r="AA131" s="332"/>
      <c r="AB131" s="71"/>
      <c r="AC131" s="4"/>
      <c r="AD131" s="3"/>
      <c r="AE131" s="3"/>
    </row>
    <row r="132" spans="1:31" ht="31.5" thickTop="1" thickBot="1" x14ac:dyDescent="0.45">
      <c r="A132" s="331" t="s">
        <v>262</v>
      </c>
      <c r="B132" s="330"/>
      <c r="C132" s="330"/>
      <c r="D132" s="377"/>
      <c r="E132" s="329" t="s">
        <v>383</v>
      </c>
      <c r="F132" s="328"/>
      <c r="G132" s="327"/>
      <c r="H132" s="327"/>
      <c r="I132" s="327"/>
      <c r="J132" s="327"/>
      <c r="K132" s="327"/>
      <c r="L132" s="327"/>
      <c r="M132" s="325">
        <v>335875.65</v>
      </c>
      <c r="N132" s="325"/>
      <c r="O132" s="325">
        <v>335875.65</v>
      </c>
      <c r="P132" s="325"/>
      <c r="Q132" s="325">
        <v>0</v>
      </c>
      <c r="R132" s="325"/>
      <c r="S132" s="326"/>
      <c r="T132" s="325"/>
      <c r="U132" s="325"/>
      <c r="V132" s="324"/>
      <c r="W132" s="323" t="s">
        <v>382</v>
      </c>
      <c r="X132" s="139"/>
      <c r="Y132" s="139"/>
      <c r="Z132" s="139"/>
      <c r="AA132" s="139"/>
      <c r="AB132" s="71"/>
      <c r="AC132" s="4"/>
      <c r="AD132" s="3"/>
      <c r="AE132" s="3"/>
    </row>
    <row r="133" spans="1:31" ht="6.75" hidden="1" customHeight="1" thickTop="1" thickBot="1" x14ac:dyDescent="0.25">
      <c r="A133" s="322"/>
      <c r="B133" s="321"/>
      <c r="C133" s="321"/>
      <c r="D133" s="321"/>
      <c r="E133" s="320"/>
      <c r="F133" s="319"/>
      <c r="G133" s="318"/>
      <c r="H133" s="318"/>
      <c r="I133" s="318"/>
      <c r="J133" s="318"/>
      <c r="K133" s="318"/>
      <c r="L133" s="318"/>
      <c r="M133" s="316"/>
      <c r="N133" s="316"/>
      <c r="O133" s="316"/>
      <c r="P133" s="316"/>
      <c r="Q133" s="316"/>
      <c r="R133" s="316"/>
      <c r="S133" s="317"/>
      <c r="T133" s="316"/>
      <c r="U133" s="316"/>
      <c r="V133" s="315"/>
      <c r="W133" s="65"/>
      <c r="X133" s="65"/>
      <c r="Y133" s="65"/>
      <c r="Z133" s="65"/>
      <c r="AA133" s="65"/>
      <c r="AB133" s="65"/>
      <c r="AC133" s="4"/>
      <c r="AD133" s="3"/>
      <c r="AE133" s="3"/>
    </row>
    <row r="134" spans="1:31" ht="14.25" thickTop="1" thickBot="1" x14ac:dyDescent="0.25">
      <c r="A134" s="296" t="s">
        <v>23</v>
      </c>
      <c r="B134" s="296"/>
      <c r="C134" s="296"/>
      <c r="D134" s="296"/>
      <c r="E134" s="314"/>
      <c r="F134" s="313"/>
      <c r="G134" s="312"/>
      <c r="H134" s="312"/>
      <c r="I134" s="312"/>
      <c r="J134" s="312"/>
      <c r="K134" s="312"/>
      <c r="L134" s="312"/>
      <c r="M134" s="291">
        <v>55269875.359999999</v>
      </c>
      <c r="N134" s="291">
        <v>12517961.029999999</v>
      </c>
      <c r="O134" s="291">
        <v>55269875.359999999</v>
      </c>
      <c r="P134" s="291">
        <v>1077624</v>
      </c>
      <c r="Q134" s="291">
        <v>0</v>
      </c>
      <c r="R134" s="291"/>
      <c r="S134" s="291"/>
      <c r="T134" s="291">
        <v>0</v>
      </c>
      <c r="U134" s="291">
        <v>0</v>
      </c>
      <c r="V134" s="311">
        <v>0</v>
      </c>
      <c r="W134" s="288"/>
      <c r="X134" s="288"/>
      <c r="Y134" s="288"/>
      <c r="Z134" s="288"/>
      <c r="AA134" s="288"/>
      <c r="AB134" s="65"/>
      <c r="AC134" s="3"/>
      <c r="AD134" s="3"/>
      <c r="AE134" s="3"/>
    </row>
    <row r="135" spans="1:31" x14ac:dyDescent="0.2">
      <c r="A135" s="258" t="s">
        <v>120</v>
      </c>
      <c r="B135" s="259"/>
      <c r="C135" s="259"/>
      <c r="D135" s="375"/>
      <c r="E135" s="286" t="s">
        <v>121</v>
      </c>
      <c r="F135" s="303"/>
      <c r="G135" s="302" t="s">
        <v>20</v>
      </c>
      <c r="H135" s="302"/>
      <c r="I135" s="302"/>
      <c r="J135" s="302" t="s">
        <v>20</v>
      </c>
      <c r="K135" s="302"/>
      <c r="L135" s="302"/>
      <c r="M135" s="300">
        <v>3643.44</v>
      </c>
      <c r="N135" s="299" t="s">
        <v>20</v>
      </c>
      <c r="O135" s="300">
        <v>3643.44</v>
      </c>
      <c r="P135" s="299" t="s">
        <v>20</v>
      </c>
      <c r="Q135" s="300">
        <v>0</v>
      </c>
      <c r="R135" s="299" t="s">
        <v>20</v>
      </c>
      <c r="S135" s="301" t="s">
        <v>20</v>
      </c>
      <c r="T135" s="300"/>
      <c r="U135" s="299" t="s">
        <v>20</v>
      </c>
      <c r="V135" s="298" t="s">
        <v>20</v>
      </c>
      <c r="W135" s="139" t="s">
        <v>249</v>
      </c>
      <c r="X135" s="139"/>
      <c r="Y135" s="139"/>
      <c r="Z135" s="139"/>
      <c r="AA135" s="139"/>
      <c r="AB135" s="65"/>
      <c r="AC135" s="3"/>
      <c r="AD135" s="3"/>
      <c r="AE135" s="3"/>
    </row>
    <row r="136" spans="1:31" x14ac:dyDescent="0.2">
      <c r="A136" s="258" t="s">
        <v>122</v>
      </c>
      <c r="B136" s="259"/>
      <c r="C136" s="259"/>
      <c r="D136" s="375"/>
      <c r="E136" s="286" t="s">
        <v>123</v>
      </c>
      <c r="F136" s="303"/>
      <c r="G136" s="302" t="s">
        <v>20</v>
      </c>
      <c r="H136" s="302"/>
      <c r="I136" s="302"/>
      <c r="J136" s="302" t="s">
        <v>20</v>
      </c>
      <c r="K136" s="302"/>
      <c r="L136" s="302"/>
      <c r="M136" s="300">
        <v>961900</v>
      </c>
      <c r="N136" s="299" t="s">
        <v>20</v>
      </c>
      <c r="O136" s="300">
        <v>961900</v>
      </c>
      <c r="P136" s="299" t="s">
        <v>20</v>
      </c>
      <c r="Q136" s="300">
        <v>0</v>
      </c>
      <c r="R136" s="299" t="s">
        <v>20</v>
      </c>
      <c r="S136" s="301" t="s">
        <v>20</v>
      </c>
      <c r="T136" s="300"/>
      <c r="U136" s="299" t="s">
        <v>20</v>
      </c>
      <c r="V136" s="298" t="s">
        <v>20</v>
      </c>
      <c r="W136" s="139" t="s">
        <v>250</v>
      </c>
      <c r="X136" s="139"/>
      <c r="Y136" s="139"/>
      <c r="Z136" s="139"/>
      <c r="AA136" s="139"/>
      <c r="AB136" s="65"/>
      <c r="AC136" s="3"/>
      <c r="AD136" s="3"/>
      <c r="AE136" s="3"/>
    </row>
    <row r="137" spans="1:31" x14ac:dyDescent="0.2">
      <c r="A137" s="258" t="s">
        <v>120</v>
      </c>
      <c r="B137" s="259"/>
      <c r="C137" s="259"/>
      <c r="D137" s="375"/>
      <c r="E137" s="286" t="s">
        <v>123</v>
      </c>
      <c r="F137" s="303"/>
      <c r="G137" s="302" t="s">
        <v>20</v>
      </c>
      <c r="H137" s="302"/>
      <c r="I137" s="302"/>
      <c r="J137" s="302" t="s">
        <v>20</v>
      </c>
      <c r="K137" s="302"/>
      <c r="L137" s="302"/>
      <c r="M137" s="300">
        <v>32085700</v>
      </c>
      <c r="N137" s="299" t="s">
        <v>20</v>
      </c>
      <c r="O137" s="300">
        <v>32085700</v>
      </c>
      <c r="P137" s="299" t="s">
        <v>20</v>
      </c>
      <c r="Q137" s="300">
        <v>0</v>
      </c>
      <c r="R137" s="299" t="s">
        <v>20</v>
      </c>
      <c r="S137" s="301" t="s">
        <v>20</v>
      </c>
      <c r="T137" s="300"/>
      <c r="U137" s="299" t="s">
        <v>20</v>
      </c>
      <c r="V137" s="298" t="s">
        <v>20</v>
      </c>
      <c r="W137" s="139" t="s">
        <v>251</v>
      </c>
      <c r="X137" s="139"/>
      <c r="Y137" s="139"/>
      <c r="Z137" s="139"/>
      <c r="AA137" s="139"/>
      <c r="AB137" s="65"/>
      <c r="AC137" s="3"/>
      <c r="AD137" s="3"/>
      <c r="AE137" s="3"/>
    </row>
    <row r="138" spans="1:31" x14ac:dyDescent="0.2">
      <c r="A138" s="258" t="s">
        <v>124</v>
      </c>
      <c r="B138" s="259"/>
      <c r="C138" s="259"/>
      <c r="D138" s="375"/>
      <c r="E138" s="286" t="s">
        <v>125</v>
      </c>
      <c r="F138" s="303"/>
      <c r="G138" s="302" t="s">
        <v>20</v>
      </c>
      <c r="H138" s="302"/>
      <c r="I138" s="302"/>
      <c r="J138" s="302" t="s">
        <v>20</v>
      </c>
      <c r="K138" s="302"/>
      <c r="L138" s="302"/>
      <c r="M138" s="300">
        <v>74104.639999999999</v>
      </c>
      <c r="N138" s="299" t="s">
        <v>20</v>
      </c>
      <c r="O138" s="300">
        <v>74104.639999999999</v>
      </c>
      <c r="P138" s="299" t="s">
        <v>20</v>
      </c>
      <c r="Q138" s="300">
        <v>0</v>
      </c>
      <c r="R138" s="299" t="s">
        <v>20</v>
      </c>
      <c r="S138" s="301" t="s">
        <v>20</v>
      </c>
      <c r="T138" s="300"/>
      <c r="U138" s="299" t="s">
        <v>20</v>
      </c>
      <c r="V138" s="298" t="s">
        <v>20</v>
      </c>
      <c r="W138" s="139" t="s">
        <v>252</v>
      </c>
      <c r="X138" s="139"/>
      <c r="Y138" s="139"/>
      <c r="Z138" s="139"/>
      <c r="AA138" s="139"/>
      <c r="AB138" s="65"/>
      <c r="AC138" s="3"/>
      <c r="AD138" s="3"/>
      <c r="AE138" s="3"/>
    </row>
    <row r="139" spans="1:31" x14ac:dyDescent="0.2">
      <c r="A139" s="258" t="s">
        <v>120</v>
      </c>
      <c r="B139" s="259"/>
      <c r="C139" s="259"/>
      <c r="D139" s="375"/>
      <c r="E139" s="286" t="s">
        <v>125</v>
      </c>
      <c r="F139" s="303"/>
      <c r="G139" s="302" t="s">
        <v>20</v>
      </c>
      <c r="H139" s="302"/>
      <c r="I139" s="302"/>
      <c r="J139" s="302" t="s">
        <v>20</v>
      </c>
      <c r="K139" s="302"/>
      <c r="L139" s="302"/>
      <c r="M139" s="300">
        <v>4829500</v>
      </c>
      <c r="N139" s="299" t="s">
        <v>20</v>
      </c>
      <c r="O139" s="300">
        <v>4829500</v>
      </c>
      <c r="P139" s="299" t="s">
        <v>20</v>
      </c>
      <c r="Q139" s="300">
        <v>0</v>
      </c>
      <c r="R139" s="299" t="s">
        <v>20</v>
      </c>
      <c r="S139" s="301" t="s">
        <v>20</v>
      </c>
      <c r="T139" s="300"/>
      <c r="U139" s="299" t="s">
        <v>20</v>
      </c>
      <c r="V139" s="298" t="s">
        <v>20</v>
      </c>
      <c r="W139" s="139" t="s">
        <v>253</v>
      </c>
      <c r="X139" s="139"/>
      <c r="Y139" s="139"/>
      <c r="Z139" s="139"/>
      <c r="AA139" s="139"/>
      <c r="AB139" s="65"/>
      <c r="AC139" s="3"/>
      <c r="AD139" s="3"/>
      <c r="AE139" s="3"/>
    </row>
    <row r="140" spans="1:31" x14ac:dyDescent="0.2">
      <c r="A140" s="258" t="s">
        <v>126</v>
      </c>
      <c r="B140" s="259"/>
      <c r="C140" s="259"/>
      <c r="D140" s="375"/>
      <c r="E140" s="286" t="s">
        <v>125</v>
      </c>
      <c r="F140" s="303"/>
      <c r="G140" s="302" t="s">
        <v>20</v>
      </c>
      <c r="H140" s="302"/>
      <c r="I140" s="302"/>
      <c r="J140" s="302" t="s">
        <v>20</v>
      </c>
      <c r="K140" s="302"/>
      <c r="L140" s="302"/>
      <c r="M140" s="300">
        <v>667200</v>
      </c>
      <c r="N140" s="299" t="s">
        <v>20</v>
      </c>
      <c r="O140" s="300">
        <v>667200</v>
      </c>
      <c r="P140" s="299" t="s">
        <v>20</v>
      </c>
      <c r="Q140" s="300">
        <v>0</v>
      </c>
      <c r="R140" s="299" t="s">
        <v>20</v>
      </c>
      <c r="S140" s="301" t="s">
        <v>20</v>
      </c>
      <c r="T140" s="300"/>
      <c r="U140" s="299" t="s">
        <v>20</v>
      </c>
      <c r="V140" s="298" t="s">
        <v>20</v>
      </c>
      <c r="W140" s="139" t="s">
        <v>254</v>
      </c>
      <c r="X140" s="139"/>
      <c r="Y140" s="139"/>
      <c r="Z140" s="139"/>
      <c r="AA140" s="139"/>
      <c r="AB140" s="65"/>
      <c r="AC140" s="3"/>
      <c r="AD140" s="3"/>
      <c r="AE140" s="3"/>
    </row>
    <row r="141" spans="1:31" x14ac:dyDescent="0.2">
      <c r="A141" s="258" t="s">
        <v>127</v>
      </c>
      <c r="B141" s="259"/>
      <c r="C141" s="259"/>
      <c r="D141" s="375"/>
      <c r="E141" s="286" t="s">
        <v>125</v>
      </c>
      <c r="F141" s="303"/>
      <c r="G141" s="302" t="s">
        <v>20</v>
      </c>
      <c r="H141" s="302"/>
      <c r="I141" s="302"/>
      <c r="J141" s="302" t="s">
        <v>20</v>
      </c>
      <c r="K141" s="302"/>
      <c r="L141" s="302"/>
      <c r="M141" s="300">
        <v>47661.599999999999</v>
      </c>
      <c r="N141" s="299" t="s">
        <v>20</v>
      </c>
      <c r="O141" s="300">
        <v>47661.599999999999</v>
      </c>
      <c r="P141" s="299" t="s">
        <v>20</v>
      </c>
      <c r="Q141" s="300">
        <v>0</v>
      </c>
      <c r="R141" s="299" t="s">
        <v>20</v>
      </c>
      <c r="S141" s="301" t="s">
        <v>20</v>
      </c>
      <c r="T141" s="300"/>
      <c r="U141" s="299" t="s">
        <v>20</v>
      </c>
      <c r="V141" s="298" t="s">
        <v>20</v>
      </c>
      <c r="W141" s="139" t="s">
        <v>255</v>
      </c>
      <c r="X141" s="139"/>
      <c r="Y141" s="139"/>
      <c r="Z141" s="139"/>
      <c r="AA141" s="139"/>
      <c r="AB141" s="65"/>
      <c r="AC141" s="3"/>
      <c r="AD141" s="3"/>
      <c r="AE141" s="3"/>
    </row>
    <row r="142" spans="1:31" ht="13.5" thickBot="1" x14ac:dyDescent="0.25">
      <c r="A142" s="258" t="s">
        <v>120</v>
      </c>
      <c r="B142" s="259"/>
      <c r="C142" s="259"/>
      <c r="D142" s="375"/>
      <c r="E142" s="286" t="s">
        <v>128</v>
      </c>
      <c r="F142" s="303"/>
      <c r="G142" s="302" t="s">
        <v>20</v>
      </c>
      <c r="H142" s="302"/>
      <c r="I142" s="302"/>
      <c r="J142" s="302" t="s">
        <v>20</v>
      </c>
      <c r="K142" s="302"/>
      <c r="L142" s="302"/>
      <c r="M142" s="300">
        <v>130000</v>
      </c>
      <c r="N142" s="299" t="s">
        <v>20</v>
      </c>
      <c r="O142" s="300">
        <v>130000</v>
      </c>
      <c r="P142" s="299" t="s">
        <v>20</v>
      </c>
      <c r="Q142" s="300">
        <v>0</v>
      </c>
      <c r="R142" s="299" t="s">
        <v>20</v>
      </c>
      <c r="S142" s="301" t="s">
        <v>20</v>
      </c>
      <c r="T142" s="300"/>
      <c r="U142" s="299" t="s">
        <v>20</v>
      </c>
      <c r="V142" s="298" t="s">
        <v>20</v>
      </c>
      <c r="W142" s="139" t="s">
        <v>256</v>
      </c>
      <c r="X142" s="139"/>
      <c r="Y142" s="139"/>
      <c r="Z142" s="139"/>
      <c r="AA142" s="139"/>
      <c r="AB142" s="65"/>
      <c r="AC142" s="3"/>
      <c r="AD142" s="3"/>
      <c r="AE142" s="3"/>
    </row>
    <row r="143" spans="1:31" ht="13.5" hidden="1" customHeight="1" thickBot="1" x14ac:dyDescent="0.25">
      <c r="A143" s="310"/>
      <c r="B143" s="309"/>
      <c r="C143" s="309"/>
      <c r="D143" s="308"/>
      <c r="E143" s="304"/>
      <c r="F143" s="307"/>
      <c r="G143" s="302"/>
      <c r="H143" s="302"/>
      <c r="I143" s="302"/>
      <c r="J143" s="302"/>
      <c r="K143" s="302"/>
      <c r="L143" s="302"/>
      <c r="M143" s="300"/>
      <c r="N143" s="299"/>
      <c r="O143" s="300"/>
      <c r="P143" s="299"/>
      <c r="Q143" s="300"/>
      <c r="R143" s="299"/>
      <c r="S143" s="301"/>
      <c r="T143" s="300"/>
      <c r="U143" s="299"/>
      <c r="V143" s="298"/>
      <c r="W143" s="139"/>
      <c r="X143" s="139"/>
      <c r="Y143" s="139"/>
      <c r="Z143" s="139"/>
      <c r="AA143" s="139"/>
      <c r="AB143" s="65"/>
      <c r="AC143" s="3"/>
      <c r="AD143" s="3"/>
      <c r="AE143" s="3"/>
    </row>
    <row r="144" spans="1:31" ht="25.5" customHeight="1" thickTop="1" thickBot="1" x14ac:dyDescent="0.25">
      <c r="A144" s="297" t="s">
        <v>239</v>
      </c>
      <c r="B144" s="296"/>
      <c r="C144" s="296"/>
      <c r="D144" s="295"/>
      <c r="E144" s="294">
        <v>40140000</v>
      </c>
      <c r="F144" s="293"/>
      <c r="G144" s="292" t="s">
        <v>20</v>
      </c>
      <c r="H144" s="292"/>
      <c r="I144" s="292"/>
      <c r="J144" s="292" t="s">
        <v>20</v>
      </c>
      <c r="K144" s="292"/>
      <c r="L144" s="292"/>
      <c r="M144" s="291">
        <v>38799709.68</v>
      </c>
      <c r="N144" s="290" t="s">
        <v>20</v>
      </c>
      <c r="O144" s="291">
        <v>38799709.68</v>
      </c>
      <c r="P144" s="290" t="s">
        <v>20</v>
      </c>
      <c r="Q144" s="291">
        <v>0</v>
      </c>
      <c r="R144" s="290" t="s">
        <v>20</v>
      </c>
      <c r="S144" s="290" t="s">
        <v>20</v>
      </c>
      <c r="T144" s="291"/>
      <c r="U144" s="290" t="s">
        <v>20</v>
      </c>
      <c r="V144" s="289" t="s">
        <v>20</v>
      </c>
      <c r="W144" s="288"/>
      <c r="X144" s="288"/>
      <c r="Y144" s="288"/>
      <c r="Z144" s="288"/>
      <c r="AA144" s="288"/>
      <c r="AB144" s="65"/>
      <c r="AC144" s="3"/>
      <c r="AD144" s="3"/>
      <c r="AE144" s="3"/>
    </row>
    <row r="145" spans="1:31" x14ac:dyDescent="0.2">
      <c r="A145" s="258" t="s">
        <v>110</v>
      </c>
      <c r="B145" s="259"/>
      <c r="C145" s="259"/>
      <c r="D145" s="375"/>
      <c r="E145" s="286" t="s">
        <v>111</v>
      </c>
      <c r="F145" s="303"/>
      <c r="G145" s="302" t="s">
        <v>20</v>
      </c>
      <c r="H145" s="302"/>
      <c r="I145" s="302"/>
      <c r="J145" s="302" t="s">
        <v>20</v>
      </c>
      <c r="K145" s="302"/>
      <c r="L145" s="302"/>
      <c r="M145" s="300">
        <v>20261.080000000002</v>
      </c>
      <c r="N145" s="299" t="s">
        <v>20</v>
      </c>
      <c r="O145" s="300"/>
      <c r="P145" s="299" t="s">
        <v>20</v>
      </c>
      <c r="Q145" s="300">
        <v>20261.080000000002</v>
      </c>
      <c r="R145" s="299" t="s">
        <v>20</v>
      </c>
      <c r="S145" s="301" t="s">
        <v>20</v>
      </c>
      <c r="T145" s="300"/>
      <c r="U145" s="299" t="s">
        <v>20</v>
      </c>
      <c r="V145" s="298" t="s">
        <v>20</v>
      </c>
      <c r="W145" s="139" t="s">
        <v>241</v>
      </c>
      <c r="X145" s="139"/>
      <c r="Y145" s="139"/>
      <c r="Z145" s="139"/>
      <c r="AA145" s="139"/>
      <c r="AB145" s="65"/>
      <c r="AC145" s="3"/>
      <c r="AD145" s="3"/>
      <c r="AE145" s="3"/>
    </row>
    <row r="146" spans="1:31" x14ac:dyDescent="0.2">
      <c r="A146" s="258" t="s">
        <v>112</v>
      </c>
      <c r="B146" s="259"/>
      <c r="C146" s="259"/>
      <c r="D146" s="375"/>
      <c r="E146" s="286" t="s">
        <v>111</v>
      </c>
      <c r="F146" s="303">
        <v>520560.56</v>
      </c>
      <c r="G146" s="302" t="s">
        <v>20</v>
      </c>
      <c r="H146" s="302"/>
      <c r="I146" s="302"/>
      <c r="J146" s="302" t="s">
        <v>20</v>
      </c>
      <c r="K146" s="302"/>
      <c r="L146" s="302"/>
      <c r="M146" s="300">
        <v>1016410.18</v>
      </c>
      <c r="N146" s="299" t="s">
        <v>20</v>
      </c>
      <c r="O146" s="300">
        <v>520560.56</v>
      </c>
      <c r="P146" s="299" t="s">
        <v>20</v>
      </c>
      <c r="Q146" s="300">
        <v>1016410.18</v>
      </c>
      <c r="R146" s="299" t="s">
        <v>20</v>
      </c>
      <c r="S146" s="301" t="s">
        <v>20</v>
      </c>
      <c r="T146" s="300"/>
      <c r="U146" s="299" t="s">
        <v>20</v>
      </c>
      <c r="V146" s="298" t="s">
        <v>20</v>
      </c>
      <c r="W146" s="139" t="s">
        <v>242</v>
      </c>
      <c r="X146" s="139"/>
      <c r="Y146" s="139"/>
      <c r="Z146" s="139"/>
      <c r="AA146" s="139"/>
      <c r="AB146" s="65"/>
      <c r="AC146" s="3"/>
      <c r="AD146" s="3"/>
      <c r="AE146" s="3"/>
    </row>
    <row r="147" spans="1:31" x14ac:dyDescent="0.2">
      <c r="A147" s="258" t="s">
        <v>113</v>
      </c>
      <c r="B147" s="259"/>
      <c r="C147" s="259"/>
      <c r="D147" s="375"/>
      <c r="E147" s="286" t="s">
        <v>114</v>
      </c>
      <c r="F147" s="303"/>
      <c r="G147" s="302" t="s">
        <v>20</v>
      </c>
      <c r="H147" s="302"/>
      <c r="I147" s="302"/>
      <c r="J147" s="302" t="s">
        <v>20</v>
      </c>
      <c r="K147" s="302"/>
      <c r="L147" s="302"/>
      <c r="M147" s="300">
        <v>6118.84</v>
      </c>
      <c r="N147" s="299" t="s">
        <v>20</v>
      </c>
      <c r="O147" s="300"/>
      <c r="P147" s="299" t="s">
        <v>20</v>
      </c>
      <c r="Q147" s="300">
        <v>6118.84</v>
      </c>
      <c r="R147" s="299" t="s">
        <v>20</v>
      </c>
      <c r="S147" s="301" t="s">
        <v>20</v>
      </c>
      <c r="T147" s="300"/>
      <c r="U147" s="299" t="s">
        <v>20</v>
      </c>
      <c r="V147" s="298" t="s">
        <v>20</v>
      </c>
      <c r="W147" s="139" t="s">
        <v>243</v>
      </c>
      <c r="X147" s="139"/>
      <c r="Y147" s="139"/>
      <c r="Z147" s="139"/>
      <c r="AA147" s="139"/>
      <c r="AB147" s="65"/>
      <c r="AC147" s="3"/>
      <c r="AD147" s="3"/>
      <c r="AE147" s="3"/>
    </row>
    <row r="148" spans="1:31" x14ac:dyDescent="0.2">
      <c r="A148" s="258" t="s">
        <v>115</v>
      </c>
      <c r="B148" s="259"/>
      <c r="C148" s="259"/>
      <c r="D148" s="375"/>
      <c r="E148" s="286" t="s">
        <v>114</v>
      </c>
      <c r="F148" s="303">
        <v>157209.28</v>
      </c>
      <c r="G148" s="302" t="s">
        <v>20</v>
      </c>
      <c r="H148" s="302"/>
      <c r="I148" s="302"/>
      <c r="J148" s="302" t="s">
        <v>20</v>
      </c>
      <c r="K148" s="302"/>
      <c r="L148" s="302"/>
      <c r="M148" s="300">
        <v>306955.87</v>
      </c>
      <c r="N148" s="299" t="s">
        <v>20</v>
      </c>
      <c r="O148" s="300">
        <v>157209.28</v>
      </c>
      <c r="P148" s="299" t="s">
        <v>20</v>
      </c>
      <c r="Q148" s="300">
        <v>306955.87</v>
      </c>
      <c r="R148" s="299" t="s">
        <v>20</v>
      </c>
      <c r="S148" s="301" t="s">
        <v>20</v>
      </c>
      <c r="T148" s="300"/>
      <c r="U148" s="299" t="s">
        <v>20</v>
      </c>
      <c r="V148" s="298" t="s">
        <v>20</v>
      </c>
      <c r="W148" s="139" t="s">
        <v>244</v>
      </c>
      <c r="X148" s="139"/>
      <c r="Y148" s="139"/>
      <c r="Z148" s="139"/>
      <c r="AA148" s="139"/>
      <c r="AB148" s="65"/>
      <c r="AC148" s="3"/>
      <c r="AD148" s="3"/>
      <c r="AE148" s="3"/>
    </row>
    <row r="149" spans="1:31" x14ac:dyDescent="0.2">
      <c r="A149" s="258" t="s">
        <v>112</v>
      </c>
      <c r="B149" s="259"/>
      <c r="C149" s="259"/>
      <c r="D149" s="375"/>
      <c r="E149" s="286" t="s">
        <v>116</v>
      </c>
      <c r="F149" s="303">
        <v>20789.080000000002</v>
      </c>
      <c r="G149" s="302" t="s">
        <v>20</v>
      </c>
      <c r="H149" s="302"/>
      <c r="I149" s="302"/>
      <c r="J149" s="302" t="s">
        <v>20</v>
      </c>
      <c r="K149" s="302"/>
      <c r="L149" s="302"/>
      <c r="M149" s="300">
        <v>48332.11</v>
      </c>
      <c r="N149" s="299" t="s">
        <v>20</v>
      </c>
      <c r="O149" s="300"/>
      <c r="P149" s="299" t="s">
        <v>20</v>
      </c>
      <c r="Q149" s="300">
        <v>69121.19</v>
      </c>
      <c r="R149" s="299" t="s">
        <v>20</v>
      </c>
      <c r="S149" s="301" t="s">
        <v>20</v>
      </c>
      <c r="T149" s="300"/>
      <c r="U149" s="299" t="s">
        <v>20</v>
      </c>
      <c r="V149" s="298" t="s">
        <v>20</v>
      </c>
      <c r="W149" s="139" t="s">
        <v>245</v>
      </c>
      <c r="X149" s="139"/>
      <c r="Y149" s="139"/>
      <c r="Z149" s="139"/>
      <c r="AA149" s="139"/>
      <c r="AB149" s="65"/>
      <c r="AC149" s="3"/>
      <c r="AD149" s="3"/>
      <c r="AE149" s="3"/>
    </row>
    <row r="150" spans="1:31" x14ac:dyDescent="0.2">
      <c r="A150" s="258" t="s">
        <v>117</v>
      </c>
      <c r="B150" s="259"/>
      <c r="C150" s="259"/>
      <c r="D150" s="375"/>
      <c r="E150" s="286" t="s">
        <v>116</v>
      </c>
      <c r="F150" s="303"/>
      <c r="G150" s="302" t="s">
        <v>20</v>
      </c>
      <c r="H150" s="302"/>
      <c r="I150" s="302"/>
      <c r="J150" s="302" t="s">
        <v>20</v>
      </c>
      <c r="K150" s="302"/>
      <c r="L150" s="302"/>
      <c r="M150" s="300">
        <v>5814.77</v>
      </c>
      <c r="N150" s="299" t="s">
        <v>20</v>
      </c>
      <c r="O150" s="300"/>
      <c r="P150" s="299" t="s">
        <v>20</v>
      </c>
      <c r="Q150" s="300">
        <v>5814.77</v>
      </c>
      <c r="R150" s="299" t="s">
        <v>20</v>
      </c>
      <c r="S150" s="301" t="s">
        <v>20</v>
      </c>
      <c r="T150" s="300"/>
      <c r="U150" s="299" t="s">
        <v>20</v>
      </c>
      <c r="V150" s="298" t="s">
        <v>20</v>
      </c>
      <c r="W150" s="139" t="s">
        <v>246</v>
      </c>
      <c r="X150" s="139"/>
      <c r="Y150" s="139"/>
      <c r="Z150" s="139"/>
      <c r="AA150" s="139"/>
      <c r="AB150" s="65"/>
      <c r="AC150" s="3"/>
      <c r="AD150" s="3"/>
      <c r="AE150" s="3"/>
    </row>
    <row r="151" spans="1:31" x14ac:dyDescent="0.2">
      <c r="A151" s="258" t="s">
        <v>115</v>
      </c>
      <c r="B151" s="259"/>
      <c r="C151" s="259"/>
      <c r="D151" s="375"/>
      <c r="E151" s="286" t="s">
        <v>118</v>
      </c>
      <c r="F151" s="303">
        <v>6278.31</v>
      </c>
      <c r="G151" s="302" t="s">
        <v>20</v>
      </c>
      <c r="H151" s="302"/>
      <c r="I151" s="302"/>
      <c r="J151" s="302" t="s">
        <v>20</v>
      </c>
      <c r="K151" s="302"/>
      <c r="L151" s="302"/>
      <c r="M151" s="300">
        <v>14596.29</v>
      </c>
      <c r="N151" s="299" t="s">
        <v>20</v>
      </c>
      <c r="O151" s="300"/>
      <c r="P151" s="299" t="s">
        <v>20</v>
      </c>
      <c r="Q151" s="300">
        <v>20874.599999999999</v>
      </c>
      <c r="R151" s="299" t="s">
        <v>20</v>
      </c>
      <c r="S151" s="301" t="s">
        <v>20</v>
      </c>
      <c r="T151" s="300"/>
      <c r="U151" s="299" t="s">
        <v>20</v>
      </c>
      <c r="V151" s="298" t="s">
        <v>20</v>
      </c>
      <c r="W151" s="139" t="s">
        <v>247</v>
      </c>
      <c r="X151" s="139"/>
      <c r="Y151" s="139"/>
      <c r="Z151" s="139"/>
      <c r="AA151" s="139"/>
      <c r="AB151" s="65"/>
      <c r="AC151" s="3"/>
      <c r="AD151" s="3"/>
      <c r="AE151" s="3"/>
    </row>
    <row r="152" spans="1:31" ht="13.5" thickBot="1" x14ac:dyDescent="0.25">
      <c r="A152" s="258" t="s">
        <v>119</v>
      </c>
      <c r="B152" s="259"/>
      <c r="C152" s="259"/>
      <c r="D152" s="375"/>
      <c r="E152" s="286" t="s">
        <v>118</v>
      </c>
      <c r="F152" s="303"/>
      <c r="G152" s="302" t="s">
        <v>20</v>
      </c>
      <c r="H152" s="302"/>
      <c r="I152" s="302"/>
      <c r="J152" s="302" t="s">
        <v>20</v>
      </c>
      <c r="K152" s="302"/>
      <c r="L152" s="302"/>
      <c r="M152" s="300">
        <v>1756.06</v>
      </c>
      <c r="N152" s="299" t="s">
        <v>20</v>
      </c>
      <c r="O152" s="300"/>
      <c r="P152" s="299" t="s">
        <v>20</v>
      </c>
      <c r="Q152" s="300">
        <v>1756.06</v>
      </c>
      <c r="R152" s="299" t="s">
        <v>20</v>
      </c>
      <c r="S152" s="301" t="s">
        <v>20</v>
      </c>
      <c r="T152" s="300"/>
      <c r="U152" s="299" t="s">
        <v>20</v>
      </c>
      <c r="V152" s="298" t="s">
        <v>20</v>
      </c>
      <c r="W152" s="139" t="s">
        <v>248</v>
      </c>
      <c r="X152" s="139"/>
      <c r="Y152" s="139"/>
      <c r="Z152" s="139"/>
      <c r="AA152" s="139"/>
      <c r="AB152" s="65"/>
      <c r="AC152" s="3"/>
      <c r="AD152" s="3"/>
      <c r="AE152" s="3"/>
    </row>
    <row r="153" spans="1:31" ht="13.5" hidden="1" thickBot="1" x14ac:dyDescent="0.25">
      <c r="A153" s="306"/>
      <c r="B153" s="305"/>
      <c r="C153" s="305"/>
      <c r="D153" s="305"/>
      <c r="E153" s="304"/>
      <c r="F153" s="303"/>
      <c r="G153" s="302"/>
      <c r="H153" s="302"/>
      <c r="I153" s="302"/>
      <c r="J153" s="302"/>
      <c r="K153" s="302"/>
      <c r="L153" s="302"/>
      <c r="M153" s="300"/>
      <c r="N153" s="299"/>
      <c r="O153" s="300"/>
      <c r="P153" s="299"/>
      <c r="Q153" s="300"/>
      <c r="R153" s="299"/>
      <c r="S153" s="301"/>
      <c r="T153" s="300"/>
      <c r="U153" s="299"/>
      <c r="V153" s="298"/>
      <c r="W153" s="139"/>
      <c r="X153" s="139"/>
      <c r="Y153" s="139"/>
      <c r="Z153" s="139"/>
      <c r="AA153" s="139"/>
      <c r="AB153" s="65"/>
      <c r="AC153" s="3"/>
      <c r="AD153" s="3"/>
      <c r="AE153" s="3"/>
    </row>
    <row r="154" spans="1:31" ht="27.75" customHeight="1" thickTop="1" thickBot="1" x14ac:dyDescent="0.25">
      <c r="A154" s="297" t="s">
        <v>238</v>
      </c>
      <c r="B154" s="296"/>
      <c r="C154" s="296"/>
      <c r="D154" s="295"/>
      <c r="E154" s="294">
        <v>40160000</v>
      </c>
      <c r="F154" s="293">
        <v>704837.23</v>
      </c>
      <c r="G154" s="292" t="s">
        <v>20</v>
      </c>
      <c r="H154" s="292"/>
      <c r="I154" s="292"/>
      <c r="J154" s="292" t="s">
        <v>20</v>
      </c>
      <c r="K154" s="292"/>
      <c r="L154" s="292"/>
      <c r="M154" s="291">
        <v>1420245.2</v>
      </c>
      <c r="N154" s="290" t="s">
        <v>20</v>
      </c>
      <c r="O154" s="291">
        <v>677769.84</v>
      </c>
      <c r="P154" s="290" t="s">
        <v>20</v>
      </c>
      <c r="Q154" s="291">
        <v>1447312.59</v>
      </c>
      <c r="R154" s="290" t="s">
        <v>20</v>
      </c>
      <c r="S154" s="290" t="s">
        <v>20</v>
      </c>
      <c r="T154" s="291"/>
      <c r="U154" s="290" t="s">
        <v>20</v>
      </c>
      <c r="V154" s="289" t="s">
        <v>20</v>
      </c>
      <c r="W154" s="288"/>
      <c r="X154" s="288"/>
      <c r="Y154" s="288"/>
      <c r="Z154" s="288"/>
      <c r="AA154" s="288"/>
      <c r="AB154" s="65"/>
      <c r="AC154" s="3"/>
      <c r="AD154" s="3"/>
      <c r="AE154" s="3"/>
    </row>
    <row r="155" spans="1:31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4"/>
      <c r="S155" s="34"/>
      <c r="T155" s="34"/>
      <c r="U155" s="34"/>
      <c r="V155" s="34"/>
      <c r="W155" s="15" t="s">
        <v>237</v>
      </c>
      <c r="X155" s="34"/>
      <c r="Y155" s="34"/>
      <c r="Z155" s="34"/>
      <c r="AA155" s="34"/>
      <c r="AB155" s="34"/>
      <c r="AC155" s="3"/>
      <c r="AD155" s="3"/>
      <c r="AE155" s="3"/>
    </row>
    <row r="156" spans="1:31" ht="12.75" customHeight="1" x14ac:dyDescent="0.2">
      <c r="A156" s="239" t="s">
        <v>19</v>
      </c>
      <c r="B156" s="239"/>
      <c r="C156" s="239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88"/>
      <c r="X156" s="287"/>
      <c r="Y156" s="287"/>
      <c r="Z156" s="287"/>
      <c r="AA156" s="287"/>
      <c r="AB156" s="33"/>
      <c r="AC156" s="3"/>
      <c r="AD156" s="3"/>
      <c r="AE156" s="3"/>
    </row>
    <row r="157" spans="1:31" x14ac:dyDescent="0.2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2" t="s">
        <v>18</v>
      </c>
      <c r="X157" s="32" t="s">
        <v>17</v>
      </c>
      <c r="Y157" s="32" t="s">
        <v>16</v>
      </c>
      <c r="Z157" s="31"/>
      <c r="AB157" s="31"/>
      <c r="AC157" s="3"/>
      <c r="AD157" s="3"/>
      <c r="AE157" s="3"/>
    </row>
    <row r="158" spans="1:31" ht="22.5" customHeight="1" x14ac:dyDescent="0.2">
      <c r="A158" s="178" t="s">
        <v>15</v>
      </c>
      <c r="B158" s="160"/>
      <c r="C158" s="160"/>
      <c r="D158" s="160"/>
      <c r="E158" s="160"/>
      <c r="F158" s="160" t="s">
        <v>14</v>
      </c>
      <c r="G158" s="160" t="s">
        <v>13</v>
      </c>
      <c r="H158" s="160"/>
      <c r="I158" s="160"/>
      <c r="J158" s="160"/>
      <c r="K158" s="160"/>
      <c r="L158" s="160"/>
      <c r="M158" s="160" t="s">
        <v>12</v>
      </c>
      <c r="N158" s="160"/>
      <c r="O158" s="160"/>
      <c r="P158" s="160"/>
      <c r="Q158" s="160"/>
      <c r="R158" s="160" t="s">
        <v>11</v>
      </c>
      <c r="S158" s="160"/>
      <c r="T158" s="160"/>
      <c r="U158" s="160"/>
      <c r="V158" s="231"/>
      <c r="W158" s="30"/>
      <c r="X158" s="30"/>
      <c r="Y158" s="30"/>
      <c r="Z158" s="30"/>
      <c r="AA158" s="30"/>
      <c r="AB158" s="30"/>
      <c r="AC158" s="3"/>
      <c r="AD158" s="3"/>
      <c r="AE158" s="3"/>
    </row>
    <row r="159" spans="1:31" ht="37.5" customHeight="1" x14ac:dyDescent="0.2">
      <c r="A159" s="178"/>
      <c r="B159" s="160"/>
      <c r="C159" s="160"/>
      <c r="D159" s="160"/>
      <c r="E159" s="160"/>
      <c r="F159" s="160"/>
      <c r="G159" s="160" t="s">
        <v>10</v>
      </c>
      <c r="H159" s="160"/>
      <c r="I159" s="160"/>
      <c r="J159" s="160" t="s">
        <v>9</v>
      </c>
      <c r="K159" s="160"/>
      <c r="L159" s="160"/>
      <c r="M159" s="131" t="s">
        <v>8</v>
      </c>
      <c r="N159" s="160" t="s">
        <v>7</v>
      </c>
      <c r="O159" s="160"/>
      <c r="P159" s="160"/>
      <c r="Q159" s="160"/>
      <c r="R159" s="131" t="s">
        <v>6</v>
      </c>
      <c r="S159" s="160" t="s">
        <v>5</v>
      </c>
      <c r="T159" s="160"/>
      <c r="U159" s="160"/>
      <c r="V159" s="231"/>
      <c r="W159" s="28"/>
      <c r="X159" s="28"/>
      <c r="Y159" s="28"/>
      <c r="Z159" s="28"/>
      <c r="AA159" s="28"/>
      <c r="AC159" s="3"/>
      <c r="AD159" s="3"/>
      <c r="AE159" s="3"/>
    </row>
    <row r="160" spans="1:31" ht="13.5" thickBot="1" x14ac:dyDescent="0.25">
      <c r="A160" s="172">
        <v>1</v>
      </c>
      <c r="B160" s="173"/>
      <c r="C160" s="173"/>
      <c r="D160" s="173"/>
      <c r="E160" s="173"/>
      <c r="F160" s="133">
        <v>2</v>
      </c>
      <c r="G160" s="173">
        <v>3</v>
      </c>
      <c r="H160" s="173"/>
      <c r="I160" s="173"/>
      <c r="J160" s="173">
        <v>4</v>
      </c>
      <c r="K160" s="173"/>
      <c r="L160" s="173"/>
      <c r="M160" s="133">
        <v>5</v>
      </c>
      <c r="N160" s="173">
        <v>6</v>
      </c>
      <c r="O160" s="173"/>
      <c r="P160" s="173"/>
      <c r="Q160" s="173"/>
      <c r="R160" s="133">
        <v>7</v>
      </c>
      <c r="S160" s="229">
        <v>8</v>
      </c>
      <c r="T160" s="229"/>
      <c r="U160" s="229"/>
      <c r="V160" s="230"/>
      <c r="W160" s="14"/>
      <c r="X160" s="14"/>
      <c r="Y160" s="14"/>
      <c r="Z160" s="14"/>
      <c r="AA160" s="14"/>
      <c r="AC160" s="3"/>
      <c r="AD160" s="3"/>
      <c r="AE160" s="3"/>
    </row>
    <row r="161" spans="1:31" x14ac:dyDescent="0.2">
      <c r="A161" s="362"/>
      <c r="B161" s="363"/>
      <c r="C161" s="363"/>
      <c r="D161" s="363"/>
      <c r="E161" s="364"/>
      <c r="F161" s="365"/>
      <c r="G161" s="366"/>
      <c r="H161" s="367" t="s">
        <v>0</v>
      </c>
      <c r="I161" s="368"/>
      <c r="J161" s="366"/>
      <c r="K161" s="367" t="s">
        <v>0</v>
      </c>
      <c r="L161" s="368"/>
      <c r="M161" s="369"/>
      <c r="N161" s="370"/>
      <c r="O161" s="370"/>
      <c r="P161" s="370"/>
      <c r="Q161" s="370"/>
      <c r="R161" s="371"/>
      <c r="S161" s="372"/>
      <c r="T161" s="373"/>
      <c r="U161" s="373"/>
      <c r="V161" s="374"/>
      <c r="W161" s="119"/>
      <c r="X161" s="119"/>
      <c r="Y161" s="119"/>
      <c r="Z161" s="119"/>
      <c r="AC161" s="4"/>
      <c r="AD161" s="4"/>
      <c r="AE161" s="3"/>
    </row>
    <row r="162" spans="1:31" ht="0.75" customHeight="1" thickBot="1" x14ac:dyDescent="0.25">
      <c r="A162" s="285"/>
      <c r="B162" s="284"/>
      <c r="C162" s="284"/>
      <c r="D162" s="283"/>
      <c r="E162" s="282"/>
      <c r="F162" s="280"/>
      <c r="G162" s="281"/>
      <c r="H162" s="281"/>
      <c r="I162" s="281"/>
      <c r="J162" s="281"/>
      <c r="K162" s="281"/>
      <c r="L162" s="281"/>
      <c r="M162" s="280"/>
      <c r="N162" s="280"/>
      <c r="O162" s="280"/>
      <c r="P162" s="280"/>
      <c r="Q162" s="279"/>
      <c r="R162" s="278"/>
      <c r="S162" s="277"/>
      <c r="T162" s="276"/>
      <c r="U162" s="276"/>
      <c r="V162" s="276"/>
      <c r="W162" s="65"/>
      <c r="X162" s="65"/>
      <c r="Y162" s="65"/>
      <c r="Z162" s="65"/>
      <c r="AA162" s="65"/>
      <c r="AB162" s="65"/>
    </row>
    <row r="163" spans="1:31" ht="7.5" customHeight="1" x14ac:dyDescent="0.2">
      <c r="A163" s="140"/>
      <c r="B163" s="140"/>
      <c r="C163" s="140"/>
      <c r="D163" s="140"/>
      <c r="E163" s="27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</row>
    <row r="164" spans="1:31" hidden="1" x14ac:dyDescent="0.2"/>
    <row r="165" spans="1:31" ht="48" hidden="1" customHeight="1" thickTop="1" thickBot="1" x14ac:dyDescent="0.25">
      <c r="F165" s="274"/>
      <c r="G165" s="273"/>
      <c r="H165" s="273"/>
      <c r="I165" s="273"/>
      <c r="J165" s="273"/>
      <c r="K165" s="273"/>
      <c r="L165" s="273"/>
      <c r="M165" s="272" t="s">
        <v>236</v>
      </c>
      <c r="N165" s="272"/>
      <c r="O165" s="272"/>
      <c r="P165" s="272"/>
      <c r="Q165" s="271"/>
    </row>
    <row r="166" spans="1:31" ht="3.75" hidden="1" customHeight="1" thickTop="1" thickBot="1" x14ac:dyDescent="0.25">
      <c r="F166" s="270"/>
      <c r="G166" s="270"/>
      <c r="H166" s="270"/>
      <c r="I166" s="270"/>
      <c r="J166" s="270"/>
      <c r="K166" s="270"/>
      <c r="L166" s="270"/>
      <c r="M166" s="270"/>
      <c r="N166" s="270"/>
      <c r="O166" s="270"/>
      <c r="P166" s="270"/>
      <c r="Q166" s="270"/>
    </row>
    <row r="167" spans="1:31" ht="13.5" hidden="1" thickTop="1" x14ac:dyDescent="0.2">
      <c r="F167" s="347" t="s">
        <v>235</v>
      </c>
      <c r="G167" s="348"/>
      <c r="H167" s="348"/>
      <c r="I167" s="348"/>
      <c r="J167" s="348"/>
      <c r="K167" s="348"/>
      <c r="L167" s="348"/>
      <c r="M167" s="349"/>
      <c r="N167" s="349"/>
      <c r="O167" s="349"/>
      <c r="P167" s="349"/>
      <c r="Q167" s="350"/>
    </row>
    <row r="168" spans="1:31" hidden="1" x14ac:dyDescent="0.2">
      <c r="F168" s="351" t="s">
        <v>234</v>
      </c>
      <c r="G168" s="352"/>
      <c r="H168" s="352"/>
      <c r="I168" s="352"/>
      <c r="J168" s="352"/>
      <c r="K168" s="352"/>
      <c r="L168" s="352"/>
      <c r="M168" s="353"/>
      <c r="N168" s="353"/>
      <c r="O168" s="353"/>
      <c r="P168" s="353"/>
      <c r="Q168" s="354"/>
    </row>
    <row r="169" spans="1:31" hidden="1" x14ac:dyDescent="0.2">
      <c r="F169" s="351" t="s">
        <v>233</v>
      </c>
      <c r="G169" s="352"/>
      <c r="H169" s="352"/>
      <c r="I169" s="352"/>
      <c r="J169" s="352"/>
      <c r="K169" s="352"/>
      <c r="L169" s="352"/>
      <c r="M169" s="355"/>
      <c r="N169" s="355"/>
      <c r="O169" s="355"/>
      <c r="P169" s="355"/>
      <c r="Q169" s="356"/>
    </row>
    <row r="170" spans="1:31" hidden="1" x14ac:dyDescent="0.2">
      <c r="F170" s="351" t="s">
        <v>232</v>
      </c>
      <c r="G170" s="352"/>
      <c r="H170" s="352"/>
      <c r="I170" s="352"/>
      <c r="J170" s="352"/>
      <c r="K170" s="352"/>
      <c r="L170" s="352"/>
      <c r="M170" s="355"/>
      <c r="N170" s="355"/>
      <c r="O170" s="355"/>
      <c r="P170" s="355"/>
      <c r="Q170" s="356"/>
    </row>
    <row r="171" spans="1:31" hidden="1" x14ac:dyDescent="0.2">
      <c r="F171" s="351" t="s">
        <v>231</v>
      </c>
      <c r="G171" s="352"/>
      <c r="H171" s="352"/>
      <c r="I171" s="352"/>
      <c r="J171" s="352"/>
      <c r="K171" s="352"/>
      <c r="L171" s="352"/>
      <c r="M171" s="355"/>
      <c r="N171" s="355"/>
      <c r="O171" s="355"/>
      <c r="P171" s="355"/>
      <c r="Q171" s="356"/>
    </row>
    <row r="172" spans="1:31" hidden="1" x14ac:dyDescent="0.2">
      <c r="F172" s="351" t="s">
        <v>230</v>
      </c>
      <c r="G172" s="352"/>
      <c r="H172" s="352"/>
      <c r="I172" s="352"/>
      <c r="J172" s="352"/>
      <c r="K172" s="352"/>
      <c r="L172" s="352"/>
      <c r="M172" s="353"/>
      <c r="N172" s="353"/>
      <c r="O172" s="353"/>
      <c r="P172" s="353"/>
      <c r="Q172" s="354"/>
    </row>
    <row r="173" spans="1:31" hidden="1" x14ac:dyDescent="0.2">
      <c r="F173" s="351" t="s">
        <v>229</v>
      </c>
      <c r="G173" s="352"/>
      <c r="H173" s="352"/>
      <c r="I173" s="352"/>
      <c r="J173" s="352"/>
      <c r="K173" s="352"/>
      <c r="L173" s="352"/>
      <c r="M173" s="353"/>
      <c r="N173" s="353"/>
      <c r="O173" s="353"/>
      <c r="P173" s="353"/>
      <c r="Q173" s="354"/>
    </row>
    <row r="174" spans="1:31" hidden="1" x14ac:dyDescent="0.2">
      <c r="F174" s="351" t="s">
        <v>228</v>
      </c>
      <c r="G174" s="352"/>
      <c r="H174" s="352"/>
      <c r="I174" s="352"/>
      <c r="J174" s="352"/>
      <c r="K174" s="352"/>
      <c r="L174" s="352"/>
      <c r="M174" s="355"/>
      <c r="N174" s="355"/>
      <c r="O174" s="355"/>
      <c r="P174" s="355"/>
      <c r="Q174" s="356"/>
    </row>
    <row r="175" spans="1:31" ht="13.5" hidden="1" thickBot="1" x14ac:dyDescent="0.25">
      <c r="F175" s="357" t="s">
        <v>227</v>
      </c>
      <c r="G175" s="358"/>
      <c r="H175" s="358"/>
      <c r="I175" s="358"/>
      <c r="J175" s="358"/>
      <c r="K175" s="358"/>
      <c r="L175" s="358"/>
      <c r="M175" s="359"/>
      <c r="N175" s="359"/>
      <c r="O175" s="359"/>
      <c r="P175" s="359"/>
      <c r="Q175" s="360"/>
    </row>
    <row r="176" spans="1:31" ht="3.75" hidden="1" customHeight="1" thickTop="1" x14ac:dyDescent="0.2">
      <c r="F176" s="361"/>
      <c r="G176" s="361"/>
      <c r="H176" s="361"/>
      <c r="I176" s="361"/>
      <c r="J176" s="361"/>
      <c r="K176" s="361"/>
      <c r="L176" s="361"/>
      <c r="M176" s="361"/>
      <c r="N176" s="361"/>
      <c r="O176" s="361"/>
      <c r="P176" s="361"/>
      <c r="Q176" s="361"/>
    </row>
    <row r="177" hidden="1" x14ac:dyDescent="0.2"/>
  </sheetData>
  <mergeCells count="487">
    <mergeCell ref="A132:D132"/>
    <mergeCell ref="G132:I132"/>
    <mergeCell ref="J132:L132"/>
    <mergeCell ref="A130:D130"/>
    <mergeCell ref="G130:I130"/>
    <mergeCell ref="J130:L130"/>
    <mergeCell ref="A131:D131"/>
    <mergeCell ref="G131:I131"/>
    <mergeCell ref="J131:L131"/>
    <mergeCell ref="A128:D128"/>
    <mergeCell ref="G128:I128"/>
    <mergeCell ref="J128:L128"/>
    <mergeCell ref="A129:D129"/>
    <mergeCell ref="G129:I129"/>
    <mergeCell ref="J129:L129"/>
    <mergeCell ref="A126:D126"/>
    <mergeCell ref="G126:I126"/>
    <mergeCell ref="J126:L126"/>
    <mergeCell ref="A127:D127"/>
    <mergeCell ref="G127:I127"/>
    <mergeCell ref="J127:L127"/>
    <mergeCell ref="A124:D124"/>
    <mergeCell ref="G124:I124"/>
    <mergeCell ref="J124:L124"/>
    <mergeCell ref="A125:D125"/>
    <mergeCell ref="G125:I125"/>
    <mergeCell ref="J125:L125"/>
    <mergeCell ref="A122:D122"/>
    <mergeCell ref="G122:I122"/>
    <mergeCell ref="J122:L122"/>
    <mergeCell ref="A123:D123"/>
    <mergeCell ref="G123:I123"/>
    <mergeCell ref="J123:L123"/>
    <mergeCell ref="A120:D120"/>
    <mergeCell ref="G120:I120"/>
    <mergeCell ref="J120:L120"/>
    <mergeCell ref="A121:D121"/>
    <mergeCell ref="G121:I121"/>
    <mergeCell ref="J121:L121"/>
    <mergeCell ref="A118:D118"/>
    <mergeCell ref="G118:I118"/>
    <mergeCell ref="J118:L118"/>
    <mergeCell ref="A119:D119"/>
    <mergeCell ref="G119:I119"/>
    <mergeCell ref="J119:L119"/>
    <mergeCell ref="A116:D116"/>
    <mergeCell ref="G116:I116"/>
    <mergeCell ref="J116:L116"/>
    <mergeCell ref="A117:D117"/>
    <mergeCell ref="G117:I117"/>
    <mergeCell ref="J117:L117"/>
    <mergeCell ref="A114:D114"/>
    <mergeCell ref="G114:I114"/>
    <mergeCell ref="J114:L114"/>
    <mergeCell ref="A115:D115"/>
    <mergeCell ref="G115:I115"/>
    <mergeCell ref="J115:L115"/>
    <mergeCell ref="A112:D112"/>
    <mergeCell ref="G112:I112"/>
    <mergeCell ref="J112:L112"/>
    <mergeCell ref="A113:D113"/>
    <mergeCell ref="G113:I113"/>
    <mergeCell ref="J113:L113"/>
    <mergeCell ref="A110:D110"/>
    <mergeCell ref="G110:I110"/>
    <mergeCell ref="J110:L110"/>
    <mergeCell ref="A111:D111"/>
    <mergeCell ref="G111:I111"/>
    <mergeCell ref="J111:L111"/>
    <mergeCell ref="A108:D108"/>
    <mergeCell ref="G108:I108"/>
    <mergeCell ref="J108:L108"/>
    <mergeCell ref="A109:D109"/>
    <mergeCell ref="G109:I109"/>
    <mergeCell ref="J109:L109"/>
    <mergeCell ref="A106:D106"/>
    <mergeCell ref="G106:I106"/>
    <mergeCell ref="J106:L106"/>
    <mergeCell ref="A107:D107"/>
    <mergeCell ref="G107:I107"/>
    <mergeCell ref="J107:L107"/>
    <mergeCell ref="A104:D104"/>
    <mergeCell ref="G104:I104"/>
    <mergeCell ref="J104:L104"/>
    <mergeCell ref="A105:D105"/>
    <mergeCell ref="G105:I105"/>
    <mergeCell ref="J105:L105"/>
    <mergeCell ref="A102:D102"/>
    <mergeCell ref="G102:I102"/>
    <mergeCell ref="J102:L102"/>
    <mergeCell ref="A103:D103"/>
    <mergeCell ref="G103:I103"/>
    <mergeCell ref="J103:L103"/>
    <mergeCell ref="A100:D100"/>
    <mergeCell ref="G100:I100"/>
    <mergeCell ref="J100:L100"/>
    <mergeCell ref="A101:D101"/>
    <mergeCell ref="G101:I101"/>
    <mergeCell ref="J101:L101"/>
    <mergeCell ref="A98:D98"/>
    <mergeCell ref="G98:I98"/>
    <mergeCell ref="J98:L98"/>
    <mergeCell ref="A99:D99"/>
    <mergeCell ref="G99:I99"/>
    <mergeCell ref="J99:L99"/>
    <mergeCell ref="A96:D96"/>
    <mergeCell ref="G96:I96"/>
    <mergeCell ref="J96:L96"/>
    <mergeCell ref="A97:D97"/>
    <mergeCell ref="G97:I97"/>
    <mergeCell ref="J97:L97"/>
    <mergeCell ref="A94:D94"/>
    <mergeCell ref="G94:I94"/>
    <mergeCell ref="J94:L94"/>
    <mergeCell ref="A95:D95"/>
    <mergeCell ref="G95:I95"/>
    <mergeCell ref="J95:L95"/>
    <mergeCell ref="A92:D92"/>
    <mergeCell ref="G92:I92"/>
    <mergeCell ref="J92:L92"/>
    <mergeCell ref="A93:D93"/>
    <mergeCell ref="G93:I93"/>
    <mergeCell ref="J93:L93"/>
    <mergeCell ref="A90:D90"/>
    <mergeCell ref="G90:I90"/>
    <mergeCell ref="J90:L90"/>
    <mergeCell ref="A91:D91"/>
    <mergeCell ref="G91:I91"/>
    <mergeCell ref="J91:L91"/>
    <mergeCell ref="A88:D88"/>
    <mergeCell ref="G88:I88"/>
    <mergeCell ref="J88:L88"/>
    <mergeCell ref="A89:D89"/>
    <mergeCell ref="G89:I89"/>
    <mergeCell ref="J89:L89"/>
    <mergeCell ref="A86:D86"/>
    <mergeCell ref="G86:I86"/>
    <mergeCell ref="J86:L86"/>
    <mergeCell ref="A87:D87"/>
    <mergeCell ref="G87:I87"/>
    <mergeCell ref="J87:L87"/>
    <mergeCell ref="A84:D84"/>
    <mergeCell ref="G84:I84"/>
    <mergeCell ref="J84:L84"/>
    <mergeCell ref="A85:D85"/>
    <mergeCell ref="G85:I85"/>
    <mergeCell ref="J85:L85"/>
    <mergeCell ref="A82:D82"/>
    <mergeCell ref="G82:I82"/>
    <mergeCell ref="J82:L82"/>
    <mergeCell ref="A83:D83"/>
    <mergeCell ref="G83:I83"/>
    <mergeCell ref="J83:L83"/>
    <mergeCell ref="A80:D80"/>
    <mergeCell ref="G80:I80"/>
    <mergeCell ref="J80:L80"/>
    <mergeCell ref="A81:D81"/>
    <mergeCell ref="G81:I81"/>
    <mergeCell ref="J81:L81"/>
    <mergeCell ref="A78:D78"/>
    <mergeCell ref="G78:I78"/>
    <mergeCell ref="J78:L78"/>
    <mergeCell ref="A79:D79"/>
    <mergeCell ref="G79:I79"/>
    <mergeCell ref="J79:L79"/>
    <mergeCell ref="A76:D76"/>
    <mergeCell ref="G76:I76"/>
    <mergeCell ref="J76:L76"/>
    <mergeCell ref="A77:D77"/>
    <mergeCell ref="G77:I77"/>
    <mergeCell ref="J77:L77"/>
    <mergeCell ref="A74:D74"/>
    <mergeCell ref="G74:I74"/>
    <mergeCell ref="J74:L74"/>
    <mergeCell ref="A75:D75"/>
    <mergeCell ref="G75:I75"/>
    <mergeCell ref="J75:L75"/>
    <mergeCell ref="A72:D72"/>
    <mergeCell ref="G72:I72"/>
    <mergeCell ref="J72:L72"/>
    <mergeCell ref="A73:D73"/>
    <mergeCell ref="G73:I73"/>
    <mergeCell ref="J73:L73"/>
    <mergeCell ref="A70:D70"/>
    <mergeCell ref="G70:I70"/>
    <mergeCell ref="J70:L70"/>
    <mergeCell ref="A71:D71"/>
    <mergeCell ref="G71:I71"/>
    <mergeCell ref="J71:L71"/>
    <mergeCell ref="A68:D68"/>
    <mergeCell ref="G68:I68"/>
    <mergeCell ref="J68:L68"/>
    <mergeCell ref="A69:D69"/>
    <mergeCell ref="G69:I69"/>
    <mergeCell ref="J69:L69"/>
    <mergeCell ref="A66:D66"/>
    <mergeCell ref="G66:I66"/>
    <mergeCell ref="J66:L66"/>
    <mergeCell ref="A67:D67"/>
    <mergeCell ref="G67:I67"/>
    <mergeCell ref="J67:L67"/>
    <mergeCell ref="A64:D64"/>
    <mergeCell ref="G64:I64"/>
    <mergeCell ref="J64:L64"/>
    <mergeCell ref="A65:D65"/>
    <mergeCell ref="G65:I65"/>
    <mergeCell ref="J65:L65"/>
    <mergeCell ref="A62:D62"/>
    <mergeCell ref="G62:I62"/>
    <mergeCell ref="J62:L62"/>
    <mergeCell ref="A63:D63"/>
    <mergeCell ref="G63:I63"/>
    <mergeCell ref="J63:L63"/>
    <mergeCell ref="A60:D60"/>
    <mergeCell ref="G60:I60"/>
    <mergeCell ref="J60:L60"/>
    <mergeCell ref="A61:D61"/>
    <mergeCell ref="G61:I61"/>
    <mergeCell ref="J61:L61"/>
    <mergeCell ref="A58:D58"/>
    <mergeCell ref="G58:I58"/>
    <mergeCell ref="J58:L58"/>
    <mergeCell ref="A59:D59"/>
    <mergeCell ref="G59:I59"/>
    <mergeCell ref="J59:L59"/>
    <mergeCell ref="A56:D56"/>
    <mergeCell ref="G56:I56"/>
    <mergeCell ref="J56:L56"/>
    <mergeCell ref="A57:D57"/>
    <mergeCell ref="G57:I57"/>
    <mergeCell ref="J57:L57"/>
    <mergeCell ref="A54:D54"/>
    <mergeCell ref="G54:I54"/>
    <mergeCell ref="J54:L54"/>
    <mergeCell ref="A55:D55"/>
    <mergeCell ref="G55:I55"/>
    <mergeCell ref="J55:L55"/>
    <mergeCell ref="A52:D52"/>
    <mergeCell ref="G52:I52"/>
    <mergeCell ref="J52:L52"/>
    <mergeCell ref="A53:D53"/>
    <mergeCell ref="G53:I53"/>
    <mergeCell ref="J53:L53"/>
    <mergeCell ref="A50:D50"/>
    <mergeCell ref="G50:I50"/>
    <mergeCell ref="J50:L50"/>
    <mergeCell ref="A51:D51"/>
    <mergeCell ref="G51:I51"/>
    <mergeCell ref="J51:L51"/>
    <mergeCell ref="A48:D48"/>
    <mergeCell ref="G48:I48"/>
    <mergeCell ref="J48:L48"/>
    <mergeCell ref="A49:D49"/>
    <mergeCell ref="G49:I49"/>
    <mergeCell ref="J49:L49"/>
    <mergeCell ref="A46:D46"/>
    <mergeCell ref="G46:I46"/>
    <mergeCell ref="J46:L46"/>
    <mergeCell ref="A47:D47"/>
    <mergeCell ref="G47:I47"/>
    <mergeCell ref="J47:L47"/>
    <mergeCell ref="A44:D44"/>
    <mergeCell ref="G44:I44"/>
    <mergeCell ref="J44:L44"/>
    <mergeCell ref="A45:D45"/>
    <mergeCell ref="G45:I45"/>
    <mergeCell ref="J45:L45"/>
    <mergeCell ref="A42:D42"/>
    <mergeCell ref="G42:I42"/>
    <mergeCell ref="J42:L42"/>
    <mergeCell ref="A43:D43"/>
    <mergeCell ref="G43:I43"/>
    <mergeCell ref="J43:L43"/>
    <mergeCell ref="A40:D40"/>
    <mergeCell ref="G40:I40"/>
    <mergeCell ref="J40:L40"/>
    <mergeCell ref="A41:D41"/>
    <mergeCell ref="G41:I41"/>
    <mergeCell ref="J41:L41"/>
    <mergeCell ref="A38:D38"/>
    <mergeCell ref="G38:I38"/>
    <mergeCell ref="J38:L38"/>
    <mergeCell ref="A39:D39"/>
    <mergeCell ref="G39:I39"/>
    <mergeCell ref="J39:L39"/>
    <mergeCell ref="A36:D36"/>
    <mergeCell ref="G36:I36"/>
    <mergeCell ref="J36:L36"/>
    <mergeCell ref="A37:D37"/>
    <mergeCell ref="G37:I37"/>
    <mergeCell ref="J37:L37"/>
    <mergeCell ref="A34:D34"/>
    <mergeCell ref="G34:I34"/>
    <mergeCell ref="J34:L34"/>
    <mergeCell ref="A35:D35"/>
    <mergeCell ref="G35:I35"/>
    <mergeCell ref="J35:L35"/>
    <mergeCell ref="A32:D32"/>
    <mergeCell ref="G32:I32"/>
    <mergeCell ref="J32:L32"/>
    <mergeCell ref="A33:D33"/>
    <mergeCell ref="G33:I33"/>
    <mergeCell ref="J33:L33"/>
    <mergeCell ref="A30:D30"/>
    <mergeCell ref="G30:I30"/>
    <mergeCell ref="J30:L30"/>
    <mergeCell ref="A31:D31"/>
    <mergeCell ref="G31:I31"/>
    <mergeCell ref="J31:L31"/>
    <mergeCell ref="A28:D28"/>
    <mergeCell ref="G28:I28"/>
    <mergeCell ref="J28:L28"/>
    <mergeCell ref="A29:D29"/>
    <mergeCell ref="G29:I29"/>
    <mergeCell ref="J29:L29"/>
    <mergeCell ref="A26:D26"/>
    <mergeCell ref="G26:I26"/>
    <mergeCell ref="J26:L26"/>
    <mergeCell ref="A27:D27"/>
    <mergeCell ref="G27:I27"/>
    <mergeCell ref="J27:L27"/>
    <mergeCell ref="A24:D24"/>
    <mergeCell ref="G24:I24"/>
    <mergeCell ref="J24:L24"/>
    <mergeCell ref="A25:D25"/>
    <mergeCell ref="G25:I25"/>
    <mergeCell ref="J25:L25"/>
    <mergeCell ref="A22:D22"/>
    <mergeCell ref="G22:I22"/>
    <mergeCell ref="J22:L22"/>
    <mergeCell ref="A23:D23"/>
    <mergeCell ref="G23:I23"/>
    <mergeCell ref="J23:L23"/>
    <mergeCell ref="A20:D20"/>
    <mergeCell ref="G20:I20"/>
    <mergeCell ref="J20:L20"/>
    <mergeCell ref="A21:D21"/>
    <mergeCell ref="G21:I21"/>
    <mergeCell ref="J21:L21"/>
    <mergeCell ref="A142:D142"/>
    <mergeCell ref="G142:I142"/>
    <mergeCell ref="J142:L142"/>
    <mergeCell ref="A17:D17"/>
    <mergeCell ref="G17:I17"/>
    <mergeCell ref="J17:L17"/>
    <mergeCell ref="A18:D18"/>
    <mergeCell ref="G18:I18"/>
    <mergeCell ref="J18:L18"/>
    <mergeCell ref="A19:D19"/>
    <mergeCell ref="A140:D140"/>
    <mergeCell ref="G140:I140"/>
    <mergeCell ref="J140:L140"/>
    <mergeCell ref="A141:D141"/>
    <mergeCell ref="G141:I141"/>
    <mergeCell ref="J141:L141"/>
    <mergeCell ref="A138:D138"/>
    <mergeCell ref="G138:I138"/>
    <mergeCell ref="J138:L138"/>
    <mergeCell ref="A139:D139"/>
    <mergeCell ref="G139:I139"/>
    <mergeCell ref="J139:L139"/>
    <mergeCell ref="J151:L151"/>
    <mergeCell ref="A152:D152"/>
    <mergeCell ref="G152:I152"/>
    <mergeCell ref="J152:L152"/>
    <mergeCell ref="A135:D135"/>
    <mergeCell ref="G135:I135"/>
    <mergeCell ref="J135:L135"/>
    <mergeCell ref="A136:D136"/>
    <mergeCell ref="G136:I136"/>
    <mergeCell ref="J136:L136"/>
    <mergeCell ref="J148:L148"/>
    <mergeCell ref="A149:D149"/>
    <mergeCell ref="G149:I149"/>
    <mergeCell ref="J149:L149"/>
    <mergeCell ref="A150:D150"/>
    <mergeCell ref="G150:I150"/>
    <mergeCell ref="J150:L150"/>
    <mergeCell ref="J145:L145"/>
    <mergeCell ref="A146:D146"/>
    <mergeCell ref="G146:I146"/>
    <mergeCell ref="J146:L146"/>
    <mergeCell ref="A147:D147"/>
    <mergeCell ref="G147:I147"/>
    <mergeCell ref="J147:L147"/>
    <mergeCell ref="A153:D153"/>
    <mergeCell ref="A144:D144"/>
    <mergeCell ref="A137:D137"/>
    <mergeCell ref="A145:D145"/>
    <mergeCell ref="G145:I145"/>
    <mergeCell ref="A148:D148"/>
    <mergeCell ref="G148:I148"/>
    <mergeCell ref="A151:D151"/>
    <mergeCell ref="G151:I151"/>
    <mergeCell ref="A134:E134"/>
    <mergeCell ref="J159:L159"/>
    <mergeCell ref="G143:I143"/>
    <mergeCell ref="A133:D133"/>
    <mergeCell ref="J143:L143"/>
    <mergeCell ref="J144:L144"/>
    <mergeCell ref="G137:I137"/>
    <mergeCell ref="J133:L133"/>
    <mergeCell ref="J134:L134"/>
    <mergeCell ref="A16:E16"/>
    <mergeCell ref="A156:V156"/>
    <mergeCell ref="S159:V159"/>
    <mergeCell ref="G16:I16"/>
    <mergeCell ref="J16:L16"/>
    <mergeCell ref="J19:L19"/>
    <mergeCell ref="A143:D143"/>
    <mergeCell ref="F158:F159"/>
    <mergeCell ref="S161:V161"/>
    <mergeCell ref="N161:Q161"/>
    <mergeCell ref="A162:D162"/>
    <mergeCell ref="A154:D154"/>
    <mergeCell ref="A161:D161"/>
    <mergeCell ref="F166:L166"/>
    <mergeCell ref="F165:L165"/>
    <mergeCell ref="A160:E160"/>
    <mergeCell ref="A158:E159"/>
    <mergeCell ref="G162:I162"/>
    <mergeCell ref="R158:V158"/>
    <mergeCell ref="G158:L158"/>
    <mergeCell ref="G159:I159"/>
    <mergeCell ref="G160:I160"/>
    <mergeCell ref="J160:L160"/>
    <mergeCell ref="F167:L167"/>
    <mergeCell ref="N159:Q159"/>
    <mergeCell ref="M158:Q158"/>
    <mergeCell ref="J137:L137"/>
    <mergeCell ref="G153:I153"/>
    <mergeCell ref="J153:L153"/>
    <mergeCell ref="G133:I133"/>
    <mergeCell ref="J162:L162"/>
    <mergeCell ref="G15:I15"/>
    <mergeCell ref="G144:I144"/>
    <mergeCell ref="G134:I134"/>
    <mergeCell ref="S160:V160"/>
    <mergeCell ref="N160:Q160"/>
    <mergeCell ref="G19:I19"/>
    <mergeCell ref="G154:I154"/>
    <mergeCell ref="J154:L154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174:L174"/>
    <mergeCell ref="F175:L175"/>
    <mergeCell ref="A5:F5"/>
    <mergeCell ref="A7:F7"/>
    <mergeCell ref="D6:R6"/>
    <mergeCell ref="T13:V13"/>
    <mergeCell ref="A10:V10"/>
    <mergeCell ref="M13:P13"/>
    <mergeCell ref="F13:L13"/>
    <mergeCell ref="A12:E15"/>
    <mergeCell ref="M166:Q166"/>
    <mergeCell ref="M167:Q167"/>
    <mergeCell ref="M168:Q168"/>
    <mergeCell ref="M169:Q169"/>
    <mergeCell ref="M170:Q170"/>
    <mergeCell ref="M171:Q171"/>
    <mergeCell ref="M176:Q176"/>
    <mergeCell ref="T1:U1"/>
    <mergeCell ref="G5:V5"/>
    <mergeCell ref="G7:V7"/>
    <mergeCell ref="G8:V8"/>
    <mergeCell ref="Q14:Q15"/>
    <mergeCell ref="A3:V3"/>
    <mergeCell ref="F176:L176"/>
    <mergeCell ref="M165:Q165"/>
    <mergeCell ref="F169:L169"/>
    <mergeCell ref="F170:L170"/>
    <mergeCell ref="F171:L171"/>
    <mergeCell ref="F168:L168"/>
    <mergeCell ref="M174:Q174"/>
    <mergeCell ref="M175:Q175"/>
    <mergeCell ref="M172:Q172"/>
    <mergeCell ref="M173:Q173"/>
    <mergeCell ref="F172:L172"/>
    <mergeCell ref="F173:L173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1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703C-5230-4AC6-91FA-2531C7D6142B}">
  <dimension ref="A1:A29"/>
  <sheetViews>
    <sheetView topLeftCell="A7" workbookViewId="0">
      <selection activeCell="A9" sqref="A9"/>
    </sheetView>
  </sheetViews>
  <sheetFormatPr defaultRowHeight="12.75" x14ac:dyDescent="0.2"/>
  <cols>
    <col min="1" max="1" width="173.42578125" style="346" customWidth="1"/>
    <col min="2" max="16384" width="9.140625" style="1"/>
  </cols>
  <sheetData>
    <row r="1" spans="1:1" x14ac:dyDescent="0.2">
      <c r="A1" s="110" t="s">
        <v>101</v>
      </c>
    </row>
    <row r="2" spans="1:1" ht="180" x14ac:dyDescent="0.25">
      <c r="A2" s="108" t="s">
        <v>100</v>
      </c>
    </row>
    <row r="3" spans="1:1" ht="15" x14ac:dyDescent="0.25">
      <c r="A3" s="109" t="s">
        <v>99</v>
      </c>
    </row>
    <row r="4" spans="1:1" ht="15" x14ac:dyDescent="0.25">
      <c r="A4" s="109" t="s">
        <v>98</v>
      </c>
    </row>
    <row r="5" spans="1:1" ht="15" x14ac:dyDescent="0.25">
      <c r="A5" s="109" t="s">
        <v>97</v>
      </c>
    </row>
    <row r="6" spans="1:1" x14ac:dyDescent="0.2">
      <c r="A6" s="110" t="s">
        <v>96</v>
      </c>
    </row>
    <row r="7" spans="1:1" ht="30" x14ac:dyDescent="0.25">
      <c r="A7" s="109" t="s">
        <v>95</v>
      </c>
    </row>
    <row r="8" spans="1:1" ht="30" x14ac:dyDescent="0.25">
      <c r="A8" s="109" t="s">
        <v>94</v>
      </c>
    </row>
    <row r="9" spans="1:1" ht="15" x14ac:dyDescent="0.25">
      <c r="A9" s="109" t="s">
        <v>93</v>
      </c>
    </row>
    <row r="10" spans="1:1" ht="30" x14ac:dyDescent="0.25">
      <c r="A10" s="108" t="s">
        <v>92</v>
      </c>
    </row>
    <row r="11" spans="1:1" x14ac:dyDescent="0.2">
      <c r="A11" s="110" t="s">
        <v>91</v>
      </c>
    </row>
    <row r="12" spans="1:1" ht="105" x14ac:dyDescent="0.25">
      <c r="A12" s="108" t="s">
        <v>90</v>
      </c>
    </row>
    <row r="13" spans="1:1" ht="25.5" x14ac:dyDescent="0.2">
      <c r="A13" s="109" t="s">
        <v>89</v>
      </c>
    </row>
    <row r="14" spans="1:1" x14ac:dyDescent="0.2">
      <c r="A14" s="109" t="s">
        <v>88</v>
      </c>
    </row>
    <row r="15" spans="1:1" ht="25.5" x14ac:dyDescent="0.2">
      <c r="A15" s="109" t="s">
        <v>87</v>
      </c>
    </row>
    <row r="16" spans="1:1" ht="15" x14ac:dyDescent="0.25">
      <c r="A16" s="109" t="s">
        <v>86</v>
      </c>
    </row>
    <row r="17" spans="1:1" ht="45" x14ac:dyDescent="0.25">
      <c r="A17" s="108" t="s">
        <v>85</v>
      </c>
    </row>
    <row r="18" spans="1:1" ht="90" x14ac:dyDescent="0.25">
      <c r="A18" s="108" t="s">
        <v>84</v>
      </c>
    </row>
    <row r="19" spans="1:1" x14ac:dyDescent="0.2">
      <c r="A19" s="110" t="s">
        <v>83</v>
      </c>
    </row>
    <row r="20" spans="1:1" x14ac:dyDescent="0.2">
      <c r="A20" s="109" t="s">
        <v>82</v>
      </c>
    </row>
    <row r="21" spans="1:1" ht="51" x14ac:dyDescent="0.2">
      <c r="A21" s="109" t="s">
        <v>81</v>
      </c>
    </row>
    <row r="22" spans="1:1" ht="25.5" x14ac:dyDescent="0.2">
      <c r="A22" s="109" t="s">
        <v>80</v>
      </c>
    </row>
    <row r="23" spans="1:1" x14ac:dyDescent="0.2">
      <c r="A23" s="110" t="s">
        <v>79</v>
      </c>
    </row>
    <row r="24" spans="1:1" ht="38.25" x14ac:dyDescent="0.2">
      <c r="A24" s="109" t="s">
        <v>78</v>
      </c>
    </row>
    <row r="25" spans="1:1" ht="30" x14ac:dyDescent="0.25">
      <c r="A25" s="108" t="s">
        <v>77</v>
      </c>
    </row>
    <row r="26" spans="1:1" ht="30" x14ac:dyDescent="0.25">
      <c r="A26" s="108" t="s">
        <v>76</v>
      </c>
    </row>
    <row r="27" spans="1:1" ht="60" x14ac:dyDescent="0.25">
      <c r="A27" s="108" t="s">
        <v>75</v>
      </c>
    </row>
    <row r="28" spans="1:1" ht="285" x14ac:dyDescent="0.25">
      <c r="A28" s="108" t="s">
        <v>74</v>
      </c>
    </row>
    <row r="29" spans="1:1" ht="60" x14ac:dyDescent="0.25">
      <c r="A29" s="108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D6FA-90EE-4F5A-AC47-77BA9CA36265}">
  <dimension ref="A1:A29"/>
  <sheetViews>
    <sheetView workbookViewId="0">
      <selection activeCell="A2" sqref="A2"/>
    </sheetView>
  </sheetViews>
  <sheetFormatPr defaultRowHeight="12.75" x14ac:dyDescent="0.2"/>
  <cols>
    <col min="1" max="1" width="159.42578125" style="1" customWidth="1"/>
    <col min="2" max="16384" width="9.140625" style="1"/>
  </cols>
  <sheetData>
    <row r="1" spans="1:1" x14ac:dyDescent="0.2">
      <c r="A1" s="110" t="s">
        <v>101</v>
      </c>
    </row>
    <row r="2" spans="1:1" ht="195" x14ac:dyDescent="0.25">
      <c r="A2" s="108" t="s">
        <v>100</v>
      </c>
    </row>
    <row r="3" spans="1:1" ht="15" x14ac:dyDescent="0.25">
      <c r="A3" s="109" t="s">
        <v>99</v>
      </c>
    </row>
    <row r="4" spans="1:1" ht="15" x14ac:dyDescent="0.25">
      <c r="A4" s="109" t="s">
        <v>98</v>
      </c>
    </row>
    <row r="5" spans="1:1" ht="15" x14ac:dyDescent="0.25">
      <c r="A5" s="109" t="s">
        <v>97</v>
      </c>
    </row>
    <row r="6" spans="1:1" x14ac:dyDescent="0.2">
      <c r="A6" s="110" t="s">
        <v>96</v>
      </c>
    </row>
    <row r="7" spans="1:1" ht="30" x14ac:dyDescent="0.25">
      <c r="A7" s="109" t="s">
        <v>95</v>
      </c>
    </row>
    <row r="8" spans="1:1" ht="30" x14ac:dyDescent="0.25">
      <c r="A8" s="109" t="s">
        <v>94</v>
      </c>
    </row>
    <row r="9" spans="1:1" ht="15" x14ac:dyDescent="0.25">
      <c r="A9" s="109" t="s">
        <v>93</v>
      </c>
    </row>
    <row r="10" spans="1:1" ht="45" x14ac:dyDescent="0.25">
      <c r="A10" s="108" t="s">
        <v>92</v>
      </c>
    </row>
    <row r="11" spans="1:1" x14ac:dyDescent="0.2">
      <c r="A11" s="110" t="s">
        <v>91</v>
      </c>
    </row>
    <row r="12" spans="1:1" ht="105" x14ac:dyDescent="0.25">
      <c r="A12" s="108" t="s">
        <v>90</v>
      </c>
    </row>
    <row r="13" spans="1:1" ht="27" customHeight="1" x14ac:dyDescent="0.25">
      <c r="A13" s="108" t="s">
        <v>89</v>
      </c>
    </row>
    <row r="14" spans="1:1" x14ac:dyDescent="0.2">
      <c r="A14" s="109" t="s">
        <v>88</v>
      </c>
    </row>
    <row r="15" spans="1:1" ht="25.5" x14ac:dyDescent="0.2">
      <c r="A15" s="109" t="s">
        <v>87</v>
      </c>
    </row>
    <row r="16" spans="1:1" ht="15" x14ac:dyDescent="0.25">
      <c r="A16" s="109" t="s">
        <v>86</v>
      </c>
    </row>
    <row r="17" spans="1:1" ht="45" x14ac:dyDescent="0.25">
      <c r="A17" s="108" t="s">
        <v>85</v>
      </c>
    </row>
    <row r="18" spans="1:1" ht="90" x14ac:dyDescent="0.25">
      <c r="A18" s="108" t="s">
        <v>84</v>
      </c>
    </row>
    <row r="19" spans="1:1" x14ac:dyDescent="0.2">
      <c r="A19" s="110" t="s">
        <v>83</v>
      </c>
    </row>
    <row r="20" spans="1:1" x14ac:dyDescent="0.2">
      <c r="A20" s="109" t="s">
        <v>82</v>
      </c>
    </row>
    <row r="21" spans="1:1" ht="51" x14ac:dyDescent="0.2">
      <c r="A21" s="109" t="s">
        <v>81</v>
      </c>
    </row>
    <row r="22" spans="1:1" ht="25.5" x14ac:dyDescent="0.2">
      <c r="A22" s="109" t="s">
        <v>80</v>
      </c>
    </row>
    <row r="23" spans="1:1" x14ac:dyDescent="0.2">
      <c r="A23" s="110" t="s">
        <v>79</v>
      </c>
    </row>
    <row r="24" spans="1:1" ht="38.25" x14ac:dyDescent="0.2">
      <c r="A24" s="109" t="s">
        <v>78</v>
      </c>
    </row>
    <row r="25" spans="1:1" ht="30" x14ac:dyDescent="0.25">
      <c r="A25" s="108" t="s">
        <v>77</v>
      </c>
    </row>
    <row r="26" spans="1:1" ht="30" x14ac:dyDescent="0.25">
      <c r="A26" s="108" t="s">
        <v>76</v>
      </c>
    </row>
    <row r="27" spans="1:1" ht="60" x14ac:dyDescent="0.25">
      <c r="A27" s="108" t="s">
        <v>75</v>
      </c>
    </row>
    <row r="28" spans="1:1" ht="315" x14ac:dyDescent="0.25">
      <c r="A28" s="108" t="s">
        <v>74</v>
      </c>
    </row>
    <row r="29" spans="1:1" ht="75" x14ac:dyDescent="0.25">
      <c r="A29" s="10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DML021E0000</vt:lpstr>
      <vt:lpstr>0503769 (Ввод данных. Недетализ</vt:lpstr>
      <vt:lpstr>0503769 (Печать)</vt:lpstr>
      <vt:lpstr>Инструкция 0503769 (Печать)</vt:lpstr>
      <vt:lpstr>Инструкция 0503769 (Ввод 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2020-02-04T06:22:22Z</dcterms:created>
  <dcterms:modified xsi:type="dcterms:W3CDTF">2020-02-04T06:22:27Z</dcterms:modified>
</cp:coreProperties>
</file>