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3190" windowHeight="9135"/>
  </bookViews>
  <sheets>
    <sheet name="0503738" sheetId="1" r:id="rId1"/>
  </sheets>
  <calcPr calcId="152511" fullPrecision="0"/>
</workbook>
</file>

<file path=xl/calcChain.xml><?xml version="1.0" encoding="utf-8"?>
<calcChain xmlns="http://schemas.openxmlformats.org/spreadsheetml/2006/main">
  <c r="P23" i="1" l="1"/>
  <c r="O23" i="1"/>
  <c r="N23" i="1"/>
  <c r="F21" i="1" l="1"/>
  <c r="I21" i="1"/>
  <c r="J21" i="1"/>
  <c r="K21" i="1"/>
  <c r="L21" i="1"/>
  <c r="M21" i="1"/>
  <c r="N21" i="1"/>
  <c r="O21" i="1"/>
  <c r="F25" i="1"/>
  <c r="G25" i="1"/>
  <c r="H25" i="1"/>
  <c r="I25" i="1"/>
  <c r="J25" i="1"/>
  <c r="K25" i="1"/>
  <c r="L25" i="1"/>
  <c r="L36" i="1" s="1"/>
  <c r="M25" i="1"/>
  <c r="N27" i="1"/>
  <c r="N25" i="1" s="1"/>
  <c r="O27" i="1"/>
  <c r="O25" i="1" s="1"/>
  <c r="P27" i="1"/>
  <c r="F31" i="1"/>
  <c r="I31" i="1"/>
  <c r="I36" i="1" s="1"/>
  <c r="J31" i="1"/>
  <c r="K31" i="1"/>
  <c r="L31" i="1"/>
  <c r="M31" i="1"/>
  <c r="N33" i="1"/>
  <c r="N31" i="1" s="1"/>
  <c r="O33" i="1"/>
  <c r="P33" i="1"/>
  <c r="N34" i="1"/>
  <c r="O34" i="1"/>
  <c r="N35" i="1"/>
  <c r="O35" i="1"/>
  <c r="P35" i="1"/>
  <c r="J36" i="1"/>
  <c r="O31" i="1" l="1"/>
  <c r="K36" i="1"/>
  <c r="M36" i="1"/>
  <c r="F36" i="1"/>
  <c r="N36" i="1"/>
  <c r="O36" i="1"/>
</calcChain>
</file>

<file path=xl/sharedStrings.xml><?xml version="1.0" encoding="utf-8"?>
<sst xmlns="http://schemas.openxmlformats.org/spreadsheetml/2006/main" count="131" uniqueCount="101">
  <si>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</si>
  <si>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</si>
  <si>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</si>
  <si>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</si>
  <si>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</si>
  <si>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</si>
  <si>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</si>
  <si>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</si>
  <si>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</si>
  <si>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</si>
  <si>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 xml:space="preserve">в том числе: </t>
  </si>
  <si>
    <t>Код
стро-
ки</t>
  </si>
  <si>
    <t>год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</si>
  <si>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</si>
  <si>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</si>
  <si>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</si>
  <si>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</si>
  <si>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</si>
  <si>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</si>
  <si>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</si>
  <si>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</si>
  <si>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</si>
  <si>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</si>
  <si>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</si>
  <si>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</si>
  <si>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</si>
  <si>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</si>
  <si>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</si>
  <si>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</si>
  <si>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Код
вида
расходов
(выбытий)</t>
  </si>
  <si>
    <t>принятых
обязательств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</si>
  <si>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</si>
  <si>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</si>
  <si>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</si>
  <si>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</si>
  <si>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</si>
  <si>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</si>
  <si>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</si>
  <si>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</si>
  <si>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</si>
  <si>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</si>
  <si>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</si>
  <si>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</si>
  <si>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</si>
  <si>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</si>
  <si>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</si>
  <si>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</si>
  <si>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</si>
  <si>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</si>
  <si>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</si>
  <si>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</si>
  <si>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</si>
  <si>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</si>
  <si>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"______" _________________________ 20_____г.</t>
  </si>
  <si>
    <t>по ОКТМО</t>
  </si>
  <si>
    <t>Периодичность: квартальная, годовая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</si>
  <si>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</si>
  <si>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</si>
  <si>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</si>
  <si>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</si>
  <si>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</si>
  <si>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</si>
  <si>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1. Обязательства текущего (отчетного) финансового года по расходам, всего</t>
  </si>
  <si>
    <t>510</t>
  </si>
  <si>
    <t>2. Обязательства текущего (отчетного) финансового года по выплатам источников финансирования дефицита учреждения, всего</t>
  </si>
  <si>
    <t>Форма 0503738 с. 2</t>
  </si>
  <si>
    <t>3. Обязательства финансовых годов, следующих за текущим (отчетным) финансовым годом, всего</t>
  </si>
  <si>
    <t>900</t>
  </si>
  <si>
    <t>910</t>
  </si>
  <si>
    <t>по расходам</t>
  </si>
  <si>
    <t>по выплатам источников финансирования дефицита учреждения</t>
  </si>
  <si>
    <t>920</t>
  </si>
  <si>
    <t>Итого</t>
  </si>
  <si>
    <t>999</t>
  </si>
  <si>
    <t xml:space="preserve">Утверждено
плановых
назначений на </t>
  </si>
  <si>
    <t>911</t>
  </si>
  <si>
    <t>из них:
по отложенным обязательствам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</si>
  <si>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</si>
  <si>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</si>
  <si>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</si>
  <si>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</si>
  <si>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</si>
  <si>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</si>
  <si>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</si>
  <si>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</si>
  <si>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</si>
  <si>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</si>
  <si>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</si>
  <si>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</si>
  <si>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Коломейцева Е. А.</t>
  </si>
  <si>
    <t>6117001014</t>
  </si>
  <si>
    <t>ГОД</t>
  </si>
  <si>
    <t>01.01.2017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</si>
  <si>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</si>
  <si>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</si>
  <si>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</si>
  <si>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5.субсидии на иные цели</t>
  </si>
  <si>
    <t>01 января 2017 г.</t>
  </si>
  <si>
    <t>16</t>
  </si>
  <si>
    <t>Прочая закупка товаров, работ и услуг для обеспечения государственных (муниципальных) нужд</t>
  </si>
  <si>
    <t>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</si>
</sst>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26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indexed="27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6" fillId="4" borderId="1" applyNumberFormat="0" applyAlignment="0" applyProtection="0"/>
    <xf numFmtId="0" fontId="7" fillId="11" borderId="2" applyNumberFormat="0" applyAlignment="0" applyProtection="0"/>
    <xf numFmtId="0" fontId="8" fillId="11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</cellStyleXfs>
  <cellXfs count="213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15" borderId="15" xfId="0" applyNumberFormat="1" applyFont="1" applyFill="1" applyBorder="1" applyAlignment="1">
      <alignment horizontal="center"/>
    </xf>
    <xf numFmtId="49" fontId="2" fillId="15" borderId="16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 indent="2"/>
    </xf>
    <xf numFmtId="165" fontId="2" fillId="16" borderId="10" xfId="0" applyNumberFormat="1" applyFont="1" applyFill="1" applyBorder="1" applyAlignment="1">
      <alignment horizontal="right"/>
    </xf>
    <xf numFmtId="165" fontId="2" fillId="16" borderId="17" xfId="0" applyNumberFormat="1" applyFont="1" applyFill="1" applyBorder="1" applyAlignment="1">
      <alignment horizontal="righ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>
      <alignment horizontal="left"/>
    </xf>
    <xf numFmtId="49" fontId="21" fillId="0" borderId="11" xfId="0" applyNumberFormat="1" applyFont="1" applyBorder="1" applyAlignment="1">
      <alignment horizontal="left"/>
    </xf>
    <xf numFmtId="49" fontId="2" fillId="0" borderId="0" xfId="0" applyNumberFormat="1" applyFont="1" applyAlignment="1" applyProtection="1"/>
    <xf numFmtId="49" fontId="2" fillId="0" borderId="18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21" xfId="0" applyNumberFormat="1" applyFont="1" applyBorder="1" applyAlignment="1" applyProtection="1">
      <alignment horizontal="right"/>
    </xf>
    <xf numFmtId="0" fontId="0" fillId="0" borderId="0" xfId="0" applyNumberFormat="1"/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/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2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26" xfId="0" applyFont="1" applyBorder="1" applyAlignment="1"/>
    <xf numFmtId="0" fontId="21" fillId="0" borderId="0" xfId="0" applyFont="1" applyBorder="1" applyAlignment="1"/>
    <xf numFmtId="0" fontId="21" fillId="0" borderId="2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3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0" fontId="21" fillId="0" borderId="26" xfId="0" applyFont="1" applyBorder="1" applyProtection="1">
      <protection locked="0"/>
    </xf>
    <xf numFmtId="49" fontId="0" fillId="0" borderId="0" xfId="0" applyNumberFormat="1"/>
    <xf numFmtId="0" fontId="21" fillId="0" borderId="0" xfId="0" applyFont="1" applyBorder="1"/>
    <xf numFmtId="49" fontId="2" fillId="15" borderId="27" xfId="0" applyNumberFormat="1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left" indent="2"/>
    </xf>
    <xf numFmtId="49" fontId="2" fillId="15" borderId="28" xfId="0" applyNumberFormat="1" applyFont="1" applyFill="1" applyBorder="1" applyAlignment="1">
      <alignment horizontal="left" wrapText="1"/>
    </xf>
    <xf numFmtId="49" fontId="2" fillId="15" borderId="29" xfId="0" applyNumberFormat="1" applyFont="1" applyFill="1" applyBorder="1" applyAlignment="1">
      <alignment horizontal="left" wrapText="1"/>
    </xf>
    <xf numFmtId="165" fontId="2" fillId="17" borderId="30" xfId="0" applyNumberFormat="1" applyFont="1" applyFill="1" applyBorder="1" applyAlignment="1">
      <alignment horizontal="right"/>
    </xf>
    <xf numFmtId="165" fontId="2" fillId="17" borderId="31" xfId="0" applyNumberFormat="1" applyFont="1" applyFill="1" applyBorder="1" applyAlignment="1">
      <alignment horizontal="right"/>
    </xf>
    <xf numFmtId="165" fontId="2" fillId="17" borderId="32" xfId="0" applyNumberFormat="1" applyFont="1" applyFill="1" applyBorder="1" applyAlignment="1">
      <alignment horizontal="right"/>
    </xf>
    <xf numFmtId="165" fontId="2" fillId="17" borderId="33" xfId="0" applyNumberFormat="1" applyFont="1" applyFill="1" applyBorder="1" applyAlignment="1">
      <alignment horizontal="right"/>
    </xf>
    <xf numFmtId="49" fontId="2" fillId="15" borderId="34" xfId="0" applyNumberFormat="1" applyFont="1" applyFill="1" applyBorder="1" applyAlignment="1">
      <alignment horizontal="right"/>
    </xf>
    <xf numFmtId="0" fontId="2" fillId="15" borderId="34" xfId="0" applyFont="1" applyFill="1" applyBorder="1" applyAlignment="1">
      <alignment horizontal="right"/>
    </xf>
    <xf numFmtId="0" fontId="2" fillId="15" borderId="35" xfId="0" applyFont="1" applyFill="1" applyBorder="1" applyAlignment="1">
      <alignment horizontal="right"/>
    </xf>
    <xf numFmtId="0" fontId="2" fillId="15" borderId="36" xfId="0" applyFont="1" applyFill="1" applyBorder="1" applyAlignment="1">
      <alignment horizontal="right"/>
    </xf>
    <xf numFmtId="0" fontId="2" fillId="15" borderId="37" xfId="0" applyFont="1" applyFill="1" applyBorder="1" applyAlignment="1">
      <alignment horizontal="right"/>
    </xf>
    <xf numFmtId="49" fontId="2" fillId="15" borderId="38" xfId="0" applyNumberFormat="1" applyFont="1" applyFill="1" applyBorder="1" applyAlignment="1">
      <alignment horizontal="center"/>
    </xf>
    <xf numFmtId="165" fontId="2" fillId="17" borderId="39" xfId="0" applyNumberFormat="1" applyFont="1" applyFill="1" applyBorder="1" applyAlignment="1">
      <alignment horizontal="right"/>
    </xf>
    <xf numFmtId="165" fontId="2" fillId="17" borderId="11" xfId="0" applyNumberFormat="1" applyFont="1" applyFill="1" applyBorder="1" applyAlignment="1">
      <alignment horizontal="right"/>
    </xf>
    <xf numFmtId="165" fontId="2" fillId="17" borderId="40" xfId="0" applyNumberFormat="1" applyFont="1" applyFill="1" applyBorder="1" applyAlignment="1">
      <alignment horizontal="right"/>
    </xf>
    <xf numFmtId="165" fontId="2" fillId="17" borderId="29" xfId="0" applyNumberFormat="1" applyFont="1" applyFill="1" applyBorder="1" applyAlignment="1">
      <alignment horizontal="right"/>
    </xf>
    <xf numFmtId="49" fontId="2" fillId="15" borderId="41" xfId="0" applyNumberFormat="1" applyFont="1" applyFill="1" applyBorder="1" applyAlignment="1">
      <alignment horizontal="left" wrapText="1" indent="1"/>
    </xf>
    <xf numFmtId="49" fontId="2" fillId="15" borderId="42" xfId="0" applyNumberFormat="1" applyFont="1" applyFill="1" applyBorder="1" applyAlignment="1">
      <alignment horizontal="left" wrapText="1" indent="1"/>
    </xf>
    <xf numFmtId="49" fontId="2" fillId="0" borderId="39" xfId="0" applyNumberFormat="1" applyFont="1" applyFill="1" applyBorder="1" applyAlignment="1">
      <alignment horizontal="right" wrapText="1" indent="1"/>
    </xf>
    <xf numFmtId="165" fontId="2" fillId="0" borderId="14" xfId="0" applyNumberFormat="1" applyFont="1" applyBorder="1" applyAlignment="1" applyProtection="1">
      <alignment horizontal="right"/>
      <protection locked="0"/>
    </xf>
    <xf numFmtId="165" fontId="2" fillId="0" borderId="12" xfId="0" applyNumberFormat="1" applyFont="1" applyBorder="1" applyAlignment="1" applyProtection="1">
      <alignment horizontal="right"/>
      <protection locked="0"/>
    </xf>
    <xf numFmtId="165" fontId="2" fillId="16" borderId="24" xfId="0" applyNumberFormat="1" applyFont="1" applyFill="1" applyBorder="1" applyAlignment="1">
      <alignment horizontal="right"/>
    </xf>
    <xf numFmtId="165" fontId="2" fillId="16" borderId="28" xfId="0" applyNumberFormat="1" applyFont="1" applyFill="1" applyBorder="1" applyAlignment="1">
      <alignment horizontal="right"/>
    </xf>
    <xf numFmtId="49" fontId="2" fillId="15" borderId="43" xfId="0" applyNumberFormat="1" applyFont="1" applyFill="1" applyBorder="1" applyAlignment="1">
      <alignment horizontal="center"/>
    </xf>
    <xf numFmtId="165" fontId="2" fillId="17" borderId="44" xfId="0" applyNumberFormat="1" applyFont="1" applyFill="1" applyBorder="1" applyAlignment="1">
      <alignment horizontal="right"/>
    </xf>
    <xf numFmtId="165" fontId="2" fillId="17" borderId="45" xfId="0" applyNumberFormat="1" applyFont="1" applyFill="1" applyBorder="1" applyAlignment="1">
      <alignment horizontal="right"/>
    </xf>
    <xf numFmtId="165" fontId="2" fillId="17" borderId="13" xfId="0" applyNumberFormat="1" applyFont="1" applyFill="1" applyBorder="1" applyAlignment="1">
      <alignment horizontal="right"/>
    </xf>
    <xf numFmtId="165" fontId="2" fillId="17" borderId="46" xfId="0" applyNumberFormat="1" applyFont="1" applyFill="1" applyBorder="1" applyAlignment="1">
      <alignment horizontal="right"/>
    </xf>
    <xf numFmtId="165" fontId="2" fillId="0" borderId="10" xfId="0" applyNumberFormat="1" applyFont="1" applyBorder="1" applyAlignment="1" applyProtection="1">
      <alignment horizontal="right"/>
      <protection locked="0"/>
    </xf>
    <xf numFmtId="165" fontId="2" fillId="18" borderId="10" xfId="0" applyNumberFormat="1" applyFont="1" applyFill="1" applyBorder="1" applyAlignment="1" applyProtection="1">
      <alignment horizontal="right"/>
    </xf>
    <xf numFmtId="49" fontId="2" fillId="15" borderId="41" xfId="0" applyNumberFormat="1" applyFont="1" applyFill="1" applyBorder="1" applyAlignment="1">
      <alignment horizontal="left" wrapText="1" indent="2"/>
    </xf>
    <xf numFmtId="49" fontId="2" fillId="15" borderId="47" xfId="0" applyNumberFormat="1" applyFont="1" applyFill="1" applyBorder="1" applyAlignment="1">
      <alignment horizontal="center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2" fillId="15" borderId="35" xfId="0" applyNumberFormat="1" applyFont="1" applyFill="1" applyBorder="1" applyAlignment="1">
      <alignment horizontal="center"/>
    </xf>
    <xf numFmtId="49" fontId="2" fillId="15" borderId="26" xfId="0" applyNumberFormat="1" applyFont="1" applyFill="1" applyBorder="1" applyAlignment="1">
      <alignment horizontal="center"/>
    </xf>
    <xf numFmtId="49" fontId="2" fillId="15" borderId="36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48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165" fontId="2" fillId="0" borderId="14" xfId="0" applyNumberFormat="1" applyFont="1" applyBorder="1" applyAlignment="1" applyProtection="1">
      <alignment horizontal="right"/>
      <protection locked="0"/>
    </xf>
    <xf numFmtId="165" fontId="2" fillId="0" borderId="49" xfId="0" applyNumberFormat="1" applyFont="1" applyBorder="1" applyAlignment="1" applyProtection="1">
      <alignment horizontal="right"/>
      <protection locked="0"/>
    </xf>
    <xf numFmtId="165" fontId="2" fillId="0" borderId="12" xfId="0" applyNumberFormat="1" applyFont="1" applyBorder="1" applyAlignment="1" applyProtection="1">
      <alignment horizontal="right"/>
      <protection locked="0"/>
    </xf>
    <xf numFmtId="49" fontId="2" fillId="15" borderId="44" xfId="0" applyNumberFormat="1" applyFont="1" applyFill="1" applyBorder="1" applyAlignment="1">
      <alignment horizontal="center"/>
    </xf>
    <xf numFmtId="49" fontId="2" fillId="15" borderId="50" xfId="0" applyNumberFormat="1" applyFont="1" applyFill="1" applyBorder="1" applyAlignment="1">
      <alignment horizontal="center"/>
    </xf>
    <xf numFmtId="49" fontId="21" fillId="15" borderId="45" xfId="0" applyNumberFormat="1" applyFont="1" applyFill="1" applyBorder="1" applyAlignment="1">
      <alignment horizontal="center"/>
    </xf>
    <xf numFmtId="165" fontId="2" fillId="17" borderId="44" xfId="0" applyNumberFormat="1" applyFont="1" applyFill="1" applyBorder="1" applyAlignment="1">
      <alignment horizontal="right"/>
    </xf>
    <xf numFmtId="165" fontId="2" fillId="17" borderId="50" xfId="0" applyNumberFormat="1" applyFont="1" applyFill="1" applyBorder="1" applyAlignment="1">
      <alignment horizontal="right"/>
    </xf>
    <xf numFmtId="165" fontId="2" fillId="17" borderId="45" xfId="0" applyNumberFormat="1" applyFont="1" applyFill="1" applyBorder="1" applyAlignment="1">
      <alignment horizontal="right"/>
    </xf>
    <xf numFmtId="49" fontId="2" fillId="15" borderId="22" xfId="0" applyNumberFormat="1" applyFont="1" applyFill="1" applyBorder="1" applyAlignment="1">
      <alignment horizontal="center"/>
    </xf>
    <xf numFmtId="49" fontId="2" fillId="15" borderId="48" xfId="0" applyNumberFormat="1" applyFont="1" applyFill="1" applyBorder="1" applyAlignment="1">
      <alignment horizontal="center"/>
    </xf>
    <xf numFmtId="49" fontId="2" fillId="15" borderId="23" xfId="0" applyNumberFormat="1" applyFont="1" applyFill="1" applyBorder="1" applyAlignment="1">
      <alignment horizontal="center"/>
    </xf>
    <xf numFmtId="49" fontId="2" fillId="0" borderId="44" xfId="0" applyNumberFormat="1" applyFont="1" applyBorder="1" applyAlignment="1">
      <alignment horizontal="center" vertical="center"/>
    </xf>
    <xf numFmtId="49" fontId="21" fillId="0" borderId="50" xfId="0" applyNumberFormat="1" applyFont="1" applyBorder="1" applyAlignment="1">
      <alignment horizontal="center" vertical="center"/>
    </xf>
    <xf numFmtId="49" fontId="21" fillId="0" borderId="45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15" borderId="30" xfId="0" applyNumberFormat="1" applyFont="1" applyFill="1" applyBorder="1" applyAlignment="1">
      <alignment horizontal="center"/>
    </xf>
    <xf numFmtId="49" fontId="2" fillId="15" borderId="51" xfId="0" applyNumberFormat="1" applyFont="1" applyFill="1" applyBorder="1" applyAlignment="1">
      <alignment horizontal="center"/>
    </xf>
    <xf numFmtId="49" fontId="21" fillId="15" borderId="31" xfId="0" applyNumberFormat="1" applyFont="1" applyFill="1" applyBorder="1" applyAlignment="1">
      <alignment horizontal="center"/>
    </xf>
    <xf numFmtId="165" fontId="2" fillId="17" borderId="30" xfId="0" applyNumberFormat="1" applyFont="1" applyFill="1" applyBorder="1" applyAlignment="1">
      <alignment horizontal="right"/>
    </xf>
    <xf numFmtId="165" fontId="2" fillId="17" borderId="51" xfId="0" applyNumberFormat="1" applyFont="1" applyFill="1" applyBorder="1" applyAlignment="1">
      <alignment horizontal="right"/>
    </xf>
    <xf numFmtId="165" fontId="2" fillId="17" borderId="31" xfId="0" applyNumberFormat="1" applyFont="1" applyFill="1" applyBorder="1" applyAlignment="1">
      <alignment horizontal="right"/>
    </xf>
    <xf numFmtId="49" fontId="2" fillId="15" borderId="35" xfId="0" applyNumberFormat="1" applyFont="1" applyFill="1" applyBorder="1" applyAlignment="1">
      <alignment horizontal="right"/>
    </xf>
    <xf numFmtId="49" fontId="2" fillId="15" borderId="26" xfId="0" applyNumberFormat="1" applyFont="1" applyFill="1" applyBorder="1" applyAlignment="1">
      <alignment horizontal="right"/>
    </xf>
    <xf numFmtId="49" fontId="2" fillId="15" borderId="36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right" indent="1"/>
    </xf>
    <xf numFmtId="164" fontId="2" fillId="0" borderId="14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6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right" indent="1"/>
    </xf>
    <xf numFmtId="0" fontId="21" fillId="0" borderId="0" xfId="0" applyFont="1" applyAlignment="1" applyProtection="1">
      <alignment horizontal="left"/>
      <protection locked="0"/>
    </xf>
    <xf numFmtId="0" fontId="21" fillId="0" borderId="26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/>
    </xf>
    <xf numFmtId="49" fontId="2" fillId="0" borderId="22" xfId="0" applyNumberFormat="1" applyFont="1" applyBorder="1" applyAlignment="1" applyProtection="1">
      <alignment horizontal="center"/>
      <protection locked="0"/>
    </xf>
    <xf numFmtId="49" fontId="2" fillId="0" borderId="48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/>
    <xf numFmtId="0" fontId="21" fillId="0" borderId="0" xfId="0" applyFont="1" applyAlignment="1" applyProtection="1"/>
    <xf numFmtId="49" fontId="2" fillId="0" borderId="48" xfId="0" applyNumberFormat="1" applyFont="1" applyBorder="1" applyAlignment="1" applyProtection="1">
      <alignment horizontal="left" wrapText="1"/>
      <protection locked="0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wrapText="1"/>
    </xf>
    <xf numFmtId="49" fontId="2" fillId="0" borderId="49" xfId="0" applyNumberFormat="1" applyFont="1" applyBorder="1" applyAlignment="1">
      <alignment horizontal="center" wrapText="1"/>
    </xf>
    <xf numFmtId="49" fontId="21" fillId="0" borderId="12" xfId="0" applyNumberFormat="1" applyFont="1" applyBorder="1" applyAlignment="1">
      <alignment horizontal="center"/>
    </xf>
    <xf numFmtId="49" fontId="21" fillId="0" borderId="39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 applyProtection="1">
      <alignment horizontal="left" wrapText="1"/>
      <protection locked="0"/>
    </xf>
    <xf numFmtId="49" fontId="2" fillId="0" borderId="39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49" fontId="23" fillId="0" borderId="0" xfId="0" applyNumberFormat="1" applyFont="1" applyAlignment="1" applyProtection="1">
      <alignment horizontal="center"/>
    </xf>
    <xf numFmtId="0" fontId="21" fillId="0" borderId="4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48" xfId="0" applyNumberFormat="1" applyFont="1" applyBorder="1" applyAlignment="1" applyProtection="1">
      <alignment horizontal="left" wrapText="1"/>
      <protection locked="0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3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left"/>
      <protection locked="0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15" borderId="39" xfId="0" applyNumberFormat="1" applyFont="1" applyFill="1" applyBorder="1" applyAlignment="1">
      <alignment horizontal="center"/>
    </xf>
    <xf numFmtId="49" fontId="2" fillId="15" borderId="0" xfId="0" applyNumberFormat="1" applyFont="1" applyFill="1" applyBorder="1" applyAlignment="1">
      <alignment horizontal="center"/>
    </xf>
    <xf numFmtId="49" fontId="21" fillId="15" borderId="11" xfId="0" applyNumberFormat="1" applyFont="1" applyFill="1" applyBorder="1" applyAlignment="1">
      <alignment horizontal="center"/>
    </xf>
    <xf numFmtId="165" fontId="2" fillId="17" borderId="39" xfId="0" applyNumberFormat="1" applyFont="1" applyFill="1" applyBorder="1" applyAlignment="1">
      <alignment horizontal="right"/>
    </xf>
    <xf numFmtId="165" fontId="2" fillId="17" borderId="0" xfId="0" applyNumberFormat="1" applyFont="1" applyFill="1" applyBorder="1" applyAlignment="1">
      <alignment horizontal="right"/>
    </xf>
    <xf numFmtId="165" fontId="2" fillId="17" borderId="11" xfId="0" applyNumberFormat="1" applyFont="1" applyFill="1" applyBorder="1" applyAlignment="1">
      <alignment horizontal="right"/>
    </xf>
    <xf numFmtId="49" fontId="2" fillId="0" borderId="24" xfId="0" applyNumberFormat="1" applyFont="1" applyBorder="1" applyAlignment="1">
      <alignment horizontal="center" vertical="center"/>
    </xf>
    <xf numFmtId="49" fontId="21" fillId="0" borderId="40" xfId="0" applyNumberFormat="1" applyFont="1" applyBorder="1" applyAlignment="1"/>
    <xf numFmtId="49" fontId="2" fillId="0" borderId="14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19" borderId="41" xfId="0" applyNumberFormat="1" applyFont="1" applyFill="1" applyBorder="1" applyAlignment="1">
      <alignment horizontal="left" wrapText="1" indent="1"/>
    </xf>
    <xf numFmtId="49" fontId="2" fillId="19" borderId="16" xfId="0" applyNumberFormat="1" applyFont="1" applyFill="1" applyBorder="1" applyAlignment="1">
      <alignment horizontal="center"/>
    </xf>
    <xf numFmtId="49" fontId="2" fillId="20" borderId="22" xfId="0" applyNumberFormat="1" applyFont="1" applyFill="1" applyBorder="1" applyAlignment="1" applyProtection="1">
      <alignment horizontal="center"/>
      <protection locked="0"/>
    </xf>
    <xf numFmtId="49" fontId="2" fillId="20" borderId="48" xfId="0" applyNumberFormat="1" applyFont="1" applyFill="1" applyBorder="1" applyAlignment="1" applyProtection="1">
      <alignment horizontal="center"/>
      <protection locked="0"/>
    </xf>
    <xf numFmtId="49" fontId="2" fillId="20" borderId="23" xfId="0" applyNumberFormat="1" applyFont="1" applyFill="1" applyBorder="1" applyAlignment="1" applyProtection="1">
      <alignment horizontal="center"/>
      <protection locked="0"/>
    </xf>
    <xf numFmtId="165" fontId="2" fillId="20" borderId="22" xfId="0" applyNumberFormat="1" applyFont="1" applyFill="1" applyBorder="1" applyAlignment="1" applyProtection="1">
      <alignment horizontal="right"/>
      <protection locked="0"/>
    </xf>
    <xf numFmtId="165" fontId="2" fillId="20" borderId="48" xfId="0" applyNumberFormat="1" applyFont="1" applyFill="1" applyBorder="1" applyAlignment="1" applyProtection="1">
      <alignment horizontal="right"/>
      <protection locked="0"/>
    </xf>
    <xf numFmtId="165" fontId="2" fillId="20" borderId="23" xfId="0" applyNumberFormat="1" applyFont="1" applyFill="1" applyBorder="1" applyAlignment="1" applyProtection="1">
      <alignment horizontal="right"/>
      <protection locked="0"/>
    </xf>
    <xf numFmtId="165" fontId="2" fillId="20" borderId="23" xfId="0" applyNumberFormat="1" applyFont="1" applyFill="1" applyBorder="1" applyAlignment="1" applyProtection="1">
      <alignment horizontal="right"/>
      <protection locked="0"/>
    </xf>
    <xf numFmtId="165" fontId="2" fillId="20" borderId="22" xfId="0" applyNumberFormat="1" applyFont="1" applyFill="1" applyBorder="1" applyAlignment="1" applyProtection="1">
      <alignment horizontal="right"/>
      <protection locked="0"/>
    </xf>
    <xf numFmtId="165" fontId="2" fillId="20" borderId="10" xfId="0" applyNumberFormat="1" applyFont="1" applyFill="1" applyBorder="1" applyAlignment="1" applyProtection="1">
      <alignment horizontal="right"/>
      <protection locked="0"/>
    </xf>
    <xf numFmtId="165" fontId="2" fillId="21" borderId="10" xfId="0" applyNumberFormat="1" applyFont="1" applyFill="1" applyBorder="1" applyAlignment="1">
      <alignment horizontal="right"/>
    </xf>
    <xf numFmtId="165" fontId="2" fillId="21" borderId="17" xfId="0" applyNumberFormat="1" applyFont="1" applyFill="1" applyBorder="1" applyAlignment="1">
      <alignment horizontal="right"/>
    </xf>
    <xf numFmtId="49" fontId="0" fillId="20" borderId="0" xfId="0" applyNumberFormat="1" applyFill="1"/>
    <xf numFmtId="0" fontId="0" fillId="20" borderId="0" xfId="0" applyNumberFormat="1" applyFill="1"/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50"/>
  <sheetViews>
    <sheetView tabSelected="1" workbookViewId="0"/>
  </sheetViews>
  <sheetFormatPr defaultRowHeight="15" x14ac:dyDescent="0.25"/>
  <cols>
    <col min="1" max="1" width="28.7109375" customWidth="1"/>
    <col min="2" max="2" width="4.28515625" customWidth="1"/>
    <col min="3" max="3" width="3.42578125" customWidth="1"/>
    <col min="4" max="4" width="6.85546875" customWidth="1"/>
    <col min="5" max="5" width="3.42578125" customWidth="1"/>
    <col min="6" max="6" width="5.7109375" customWidth="1"/>
    <col min="7" max="7" width="4.7109375" customWidth="1"/>
    <col min="8" max="8" width="5.7109375" customWidth="1"/>
    <col min="9" max="15" width="16.28515625" customWidth="1"/>
    <col min="16" max="17" width="9.140625" hidden="1" customWidth="1"/>
  </cols>
  <sheetData>
    <row r="1" spans="1:17" s="50" customFormat="1" ht="12.75" customHeight="1" x14ac:dyDescent="0.2">
      <c r="A1" s="48"/>
      <c r="B1" s="173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49"/>
      <c r="O1" s="36"/>
      <c r="P1" s="98"/>
      <c r="Q1" s="98"/>
    </row>
    <row r="2" spans="1:17" s="50" customFormat="1" ht="12.75" customHeight="1" thickBot="1" x14ac:dyDescent="0.25">
      <c r="A2" s="51"/>
      <c r="B2" s="173" t="s">
        <v>56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  <c r="N2" s="30"/>
      <c r="O2" s="52" t="s">
        <v>1</v>
      </c>
      <c r="P2" s="98"/>
      <c r="Q2" s="98" t="s">
        <v>77</v>
      </c>
    </row>
    <row r="3" spans="1:17" ht="12.75" customHeight="1" x14ac:dyDescent="0.25">
      <c r="A3" s="16"/>
      <c r="B3" s="17"/>
      <c r="C3" s="17"/>
      <c r="D3" s="17"/>
      <c r="E3" s="18"/>
      <c r="F3" s="18"/>
      <c r="G3" s="18"/>
      <c r="H3" s="17"/>
      <c r="I3" s="17"/>
      <c r="J3" s="17"/>
      <c r="K3" s="17"/>
      <c r="L3" s="26"/>
      <c r="M3" s="31"/>
      <c r="N3" s="32" t="s">
        <v>27</v>
      </c>
      <c r="O3" s="27" t="s">
        <v>38</v>
      </c>
      <c r="P3" s="98" t="s">
        <v>22</v>
      </c>
      <c r="Q3" s="98" t="s">
        <v>78</v>
      </c>
    </row>
    <row r="4" spans="1:17" ht="12.75" customHeight="1" x14ac:dyDescent="0.25">
      <c r="A4" s="16"/>
      <c r="B4" s="17"/>
      <c r="C4" s="17"/>
      <c r="D4" s="17"/>
      <c r="E4" s="17"/>
      <c r="F4" s="20"/>
      <c r="G4" s="21" t="s">
        <v>15</v>
      </c>
      <c r="H4" s="184" t="s">
        <v>97</v>
      </c>
      <c r="I4" s="184"/>
      <c r="J4" s="184"/>
      <c r="K4" s="17"/>
      <c r="L4" s="17"/>
      <c r="M4" s="19"/>
      <c r="N4" s="23" t="s">
        <v>39</v>
      </c>
      <c r="O4" s="53">
        <v>42736</v>
      </c>
      <c r="P4" s="98" t="s">
        <v>93</v>
      </c>
      <c r="Q4" s="98" t="s">
        <v>79</v>
      </c>
    </row>
    <row r="5" spans="1:17" x14ac:dyDescent="0.25">
      <c r="A5" s="144" t="s">
        <v>31</v>
      </c>
      <c r="B5" s="149"/>
      <c r="C5" s="149"/>
      <c r="D5" s="17"/>
      <c r="E5" s="185" t="s">
        <v>94</v>
      </c>
      <c r="F5" s="185"/>
      <c r="G5" s="185"/>
      <c r="H5" s="185"/>
      <c r="I5" s="185"/>
      <c r="J5" s="185"/>
      <c r="K5" s="185"/>
      <c r="L5" s="185"/>
      <c r="M5" s="39"/>
      <c r="N5" s="32" t="s">
        <v>26</v>
      </c>
      <c r="O5" s="55"/>
      <c r="P5" s="98" t="s">
        <v>92</v>
      </c>
      <c r="Q5" s="98" t="s">
        <v>80</v>
      </c>
    </row>
    <row r="6" spans="1:17" ht="22.5" customHeight="1" x14ac:dyDescent="0.25">
      <c r="A6" s="144" t="s">
        <v>32</v>
      </c>
      <c r="B6" s="149"/>
      <c r="C6" s="149"/>
      <c r="D6" s="22"/>
      <c r="E6" s="150"/>
      <c r="F6" s="181"/>
      <c r="G6" s="181"/>
      <c r="H6" s="181"/>
      <c r="I6" s="181"/>
      <c r="J6" s="181"/>
      <c r="K6" s="181"/>
      <c r="L6" s="181"/>
      <c r="M6" s="39"/>
      <c r="N6" s="32"/>
      <c r="O6" s="41"/>
      <c r="P6" s="98"/>
      <c r="Q6" s="98" t="s">
        <v>81</v>
      </c>
    </row>
    <row r="7" spans="1:17" ht="22.5" customHeight="1" x14ac:dyDescent="0.25">
      <c r="A7" s="144" t="s">
        <v>33</v>
      </c>
      <c r="B7" s="144"/>
      <c r="C7" s="144"/>
      <c r="D7" s="22"/>
      <c r="E7" s="150"/>
      <c r="F7" s="150"/>
      <c r="G7" s="150"/>
      <c r="H7" s="150"/>
      <c r="I7" s="150"/>
      <c r="J7" s="150"/>
      <c r="K7" s="150"/>
      <c r="L7" s="150"/>
      <c r="M7" s="38"/>
      <c r="N7" s="42" t="s">
        <v>54</v>
      </c>
      <c r="O7" s="54"/>
      <c r="P7" s="98" t="s">
        <v>24</v>
      </c>
      <c r="Q7" s="98" t="s">
        <v>82</v>
      </c>
    </row>
    <row r="8" spans="1:17" x14ac:dyDescent="0.25">
      <c r="A8" s="144" t="s">
        <v>34</v>
      </c>
      <c r="B8" s="144"/>
      <c r="C8" s="144"/>
      <c r="D8" s="22"/>
      <c r="E8" s="186"/>
      <c r="F8" s="186"/>
      <c r="G8" s="186"/>
      <c r="H8" s="186"/>
      <c r="I8" s="186"/>
      <c r="J8" s="186"/>
      <c r="K8" s="186"/>
      <c r="L8" s="186"/>
      <c r="M8" s="19"/>
      <c r="N8" s="23" t="s">
        <v>26</v>
      </c>
      <c r="O8" s="55"/>
      <c r="P8" s="98"/>
      <c r="Q8" s="98" t="s">
        <v>83</v>
      </c>
    </row>
    <row r="9" spans="1:17" x14ac:dyDescent="0.25">
      <c r="A9" s="144" t="s">
        <v>35</v>
      </c>
      <c r="B9" s="144"/>
      <c r="C9" s="144"/>
      <c r="D9" s="22"/>
      <c r="E9" s="163"/>
      <c r="F9" s="163"/>
      <c r="G9" s="163"/>
      <c r="H9" s="163"/>
      <c r="I9" s="163"/>
      <c r="J9" s="163"/>
      <c r="K9" s="163"/>
      <c r="L9" s="163"/>
      <c r="M9" s="19"/>
      <c r="N9" s="23" t="s">
        <v>40</v>
      </c>
      <c r="O9" s="55"/>
      <c r="P9" s="98" t="s">
        <v>90</v>
      </c>
      <c r="Q9" s="98" t="s">
        <v>84</v>
      </c>
    </row>
    <row r="10" spans="1:17" x14ac:dyDescent="0.25">
      <c r="A10" s="144" t="s">
        <v>36</v>
      </c>
      <c r="B10" s="144"/>
      <c r="C10" s="144"/>
      <c r="D10" s="22"/>
      <c r="E10" s="40"/>
      <c r="F10" s="40"/>
      <c r="G10" s="40"/>
      <c r="H10" s="40"/>
      <c r="I10" s="40"/>
      <c r="J10" s="40"/>
      <c r="K10" s="40"/>
      <c r="L10" s="40"/>
      <c r="M10" s="19"/>
      <c r="N10" s="23"/>
      <c r="O10" s="28"/>
      <c r="P10" s="98" t="s">
        <v>91</v>
      </c>
      <c r="Q10" s="98" t="s">
        <v>85</v>
      </c>
    </row>
    <row r="11" spans="1:17" x14ac:dyDescent="0.25">
      <c r="A11" s="144" t="s">
        <v>37</v>
      </c>
      <c r="B11" s="144"/>
      <c r="C11" s="144"/>
      <c r="D11" s="22"/>
      <c r="E11" s="163" t="s">
        <v>96</v>
      </c>
      <c r="F11" s="163"/>
      <c r="G11" s="163"/>
      <c r="H11" s="163"/>
      <c r="I11" s="163"/>
      <c r="J11" s="163"/>
      <c r="K11" s="163"/>
      <c r="L11" s="163"/>
      <c r="M11" s="19"/>
      <c r="N11" s="23"/>
      <c r="O11" s="28"/>
      <c r="P11" s="98"/>
      <c r="Q11" s="98" t="s">
        <v>86</v>
      </c>
    </row>
    <row r="12" spans="1:17" ht="12.75" customHeight="1" x14ac:dyDescent="0.25">
      <c r="A12" s="148" t="s">
        <v>55</v>
      </c>
      <c r="B12" s="149"/>
      <c r="C12" s="149"/>
      <c r="D12" s="17"/>
      <c r="E12" s="17"/>
      <c r="F12" s="17"/>
      <c r="G12" s="17"/>
      <c r="H12" s="17"/>
      <c r="I12" s="17"/>
      <c r="J12" s="17"/>
      <c r="K12" s="17"/>
      <c r="L12" s="17"/>
      <c r="M12" s="23"/>
      <c r="N12" s="23"/>
      <c r="O12" s="28"/>
      <c r="P12" s="98" t="s">
        <v>95</v>
      </c>
      <c r="Q12" s="98" t="s">
        <v>87</v>
      </c>
    </row>
    <row r="13" spans="1:17" ht="12.75" customHeight="1" thickBot="1" x14ac:dyDescent="0.3">
      <c r="A13" s="144" t="s">
        <v>2</v>
      </c>
      <c r="B13" s="149"/>
      <c r="C13" s="149"/>
      <c r="D13" s="17"/>
      <c r="E13" s="17"/>
      <c r="F13" s="17"/>
      <c r="G13" s="17"/>
      <c r="H13" s="17"/>
      <c r="I13" s="17"/>
      <c r="J13" s="17"/>
      <c r="K13" s="17"/>
      <c r="L13" s="17"/>
      <c r="M13" s="19"/>
      <c r="N13" s="23" t="s">
        <v>28</v>
      </c>
      <c r="O13" s="29" t="s">
        <v>3</v>
      </c>
      <c r="P13" s="98"/>
      <c r="Q13" s="98" t="s">
        <v>88</v>
      </c>
    </row>
    <row r="14" spans="1:17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98"/>
      <c r="Q14" s="98"/>
    </row>
    <row r="15" spans="1:17" x14ac:dyDescent="0.25">
      <c r="A15" s="193" t="s">
        <v>5</v>
      </c>
      <c r="B15" s="160" t="s">
        <v>11</v>
      </c>
      <c r="C15" s="168" t="s">
        <v>29</v>
      </c>
      <c r="D15" s="174"/>
      <c r="E15" s="175"/>
      <c r="F15" s="154" t="s">
        <v>74</v>
      </c>
      <c r="G15" s="155"/>
      <c r="H15" s="156"/>
      <c r="I15" s="122" t="s">
        <v>57</v>
      </c>
      <c r="J15" s="123"/>
      <c r="K15" s="123"/>
      <c r="L15" s="124"/>
      <c r="M15" s="171" t="s">
        <v>13</v>
      </c>
      <c r="N15" s="122" t="s">
        <v>4</v>
      </c>
      <c r="O15" s="124"/>
      <c r="P15" s="98"/>
      <c r="Q15" s="98"/>
    </row>
    <row r="16" spans="1:17" x14ac:dyDescent="0.25">
      <c r="A16" s="194"/>
      <c r="B16" s="161"/>
      <c r="C16" s="176"/>
      <c r="D16" s="177"/>
      <c r="E16" s="178"/>
      <c r="F16" s="157"/>
      <c r="G16" s="158"/>
      <c r="H16" s="159"/>
      <c r="I16" s="168" t="s">
        <v>58</v>
      </c>
      <c r="J16" s="166" t="s">
        <v>59</v>
      </c>
      <c r="K16" s="167"/>
      <c r="L16" s="151" t="s">
        <v>61</v>
      </c>
      <c r="M16" s="172"/>
      <c r="N16" s="160" t="s">
        <v>30</v>
      </c>
      <c r="O16" s="160" t="s">
        <v>14</v>
      </c>
      <c r="P16" s="98"/>
      <c r="Q16" s="98"/>
    </row>
    <row r="17" spans="1:17" ht="15" customHeight="1" x14ac:dyDescent="0.25">
      <c r="A17" s="194"/>
      <c r="B17" s="161"/>
      <c r="C17" s="176"/>
      <c r="D17" s="177"/>
      <c r="E17" s="178"/>
      <c r="F17" s="157"/>
      <c r="G17" s="158"/>
      <c r="H17" s="159"/>
      <c r="I17" s="169"/>
      <c r="J17" s="160" t="s">
        <v>6</v>
      </c>
      <c r="K17" s="160" t="s">
        <v>60</v>
      </c>
      <c r="L17" s="152"/>
      <c r="M17" s="172"/>
      <c r="N17" s="161"/>
      <c r="O17" s="161"/>
      <c r="P17" s="98"/>
      <c r="Q17" s="98"/>
    </row>
    <row r="18" spans="1:17" x14ac:dyDescent="0.25">
      <c r="A18" s="194"/>
      <c r="B18" s="161"/>
      <c r="C18" s="176"/>
      <c r="D18" s="177"/>
      <c r="E18" s="178"/>
      <c r="F18" s="12">
        <v>20</v>
      </c>
      <c r="G18" s="24" t="s">
        <v>98</v>
      </c>
      <c r="H18" s="25" t="s">
        <v>12</v>
      </c>
      <c r="I18" s="169"/>
      <c r="J18" s="161"/>
      <c r="K18" s="182"/>
      <c r="L18" s="152"/>
      <c r="M18" s="172"/>
      <c r="N18" s="161"/>
      <c r="O18" s="161"/>
      <c r="P18" s="98"/>
      <c r="Q18" s="98"/>
    </row>
    <row r="19" spans="1:17" x14ac:dyDescent="0.25">
      <c r="A19" s="194"/>
      <c r="B19" s="162"/>
      <c r="C19" s="176"/>
      <c r="D19" s="177"/>
      <c r="E19" s="178"/>
      <c r="F19" s="164"/>
      <c r="G19" s="165"/>
      <c r="H19" s="159"/>
      <c r="I19" s="170"/>
      <c r="J19" s="161"/>
      <c r="K19" s="183"/>
      <c r="L19" s="153"/>
      <c r="M19" s="172"/>
      <c r="N19" s="161"/>
      <c r="O19" s="161"/>
      <c r="P19" s="97"/>
      <c r="Q19" s="97"/>
    </row>
    <row r="20" spans="1:17" ht="15.75" thickBot="1" x14ac:dyDescent="0.3">
      <c r="A20" s="3" t="s">
        <v>25</v>
      </c>
      <c r="B20" s="4" t="s">
        <v>7</v>
      </c>
      <c r="C20" s="119" t="s">
        <v>24</v>
      </c>
      <c r="D20" s="120"/>
      <c r="E20" s="121"/>
      <c r="F20" s="122" t="s">
        <v>23</v>
      </c>
      <c r="G20" s="123"/>
      <c r="H20" s="124"/>
      <c r="I20" s="5" t="s">
        <v>22</v>
      </c>
      <c r="J20" s="6" t="s">
        <v>21</v>
      </c>
      <c r="K20" s="7" t="s">
        <v>20</v>
      </c>
      <c r="L20" s="6" t="s">
        <v>17</v>
      </c>
      <c r="M20" s="37" t="s">
        <v>16</v>
      </c>
      <c r="N20" s="6" t="s">
        <v>18</v>
      </c>
      <c r="O20" s="6" t="s">
        <v>19</v>
      </c>
      <c r="P20" s="97"/>
      <c r="Q20" s="97"/>
    </row>
    <row r="21" spans="1:17" ht="34.5" x14ac:dyDescent="0.25">
      <c r="A21" s="65" t="s">
        <v>62</v>
      </c>
      <c r="B21" s="8" t="s">
        <v>8</v>
      </c>
      <c r="C21" s="125" t="s">
        <v>9</v>
      </c>
      <c r="D21" s="126"/>
      <c r="E21" s="127"/>
      <c r="F21" s="128">
        <f>SUM(F23:F24)</f>
        <v>551277</v>
      </c>
      <c r="G21" s="129"/>
      <c r="H21" s="130"/>
      <c r="I21" s="68">
        <f>SUM(I23:I24)</f>
        <v>0</v>
      </c>
      <c r="J21" s="69">
        <f>SUM(J23:J24)</f>
        <v>551277</v>
      </c>
      <c r="K21" s="67">
        <f>SUM(K23:K24)</f>
        <v>0</v>
      </c>
      <c r="L21" s="69">
        <f>SUM(L23:L24)</f>
        <v>551227</v>
      </c>
      <c r="M21" s="69">
        <f>SUM(M23:M24)</f>
        <v>551227</v>
      </c>
      <c r="N21" s="69">
        <f>SUM(N23:N24)</f>
        <v>50</v>
      </c>
      <c r="O21" s="70">
        <f>SUM(O23:O24)</f>
        <v>0</v>
      </c>
    </row>
    <row r="22" spans="1:17" x14ac:dyDescent="0.25">
      <c r="A22" s="82" t="s">
        <v>10</v>
      </c>
      <c r="B22" s="9"/>
      <c r="C22" s="101"/>
      <c r="D22" s="102"/>
      <c r="E22" s="103"/>
      <c r="F22" s="131"/>
      <c r="G22" s="132"/>
      <c r="H22" s="133"/>
      <c r="I22" s="71"/>
      <c r="J22" s="72"/>
      <c r="K22" s="73"/>
      <c r="L22" s="72"/>
      <c r="M22" s="74"/>
      <c r="N22" s="72"/>
      <c r="O22" s="75"/>
    </row>
    <row r="23" spans="1:17" ht="45.75" x14ac:dyDescent="0.25">
      <c r="A23" s="81" t="s">
        <v>99</v>
      </c>
      <c r="B23" s="9" t="s">
        <v>8</v>
      </c>
      <c r="C23" s="145" t="s">
        <v>100</v>
      </c>
      <c r="D23" s="146"/>
      <c r="E23" s="147"/>
      <c r="F23" s="104">
        <v>551277</v>
      </c>
      <c r="G23" s="105"/>
      <c r="H23" s="106"/>
      <c r="I23" s="100"/>
      <c r="J23" s="100">
        <v>551277</v>
      </c>
      <c r="K23" s="99"/>
      <c r="L23" s="93">
        <v>551227</v>
      </c>
      <c r="M23" s="100">
        <v>551227</v>
      </c>
      <c r="N23" s="14">
        <f>J23-M23</f>
        <v>50</v>
      </c>
      <c r="O23" s="15">
        <f>L23-M23</f>
        <v>0</v>
      </c>
      <c r="P23" s="57" t="str">
        <f>C23&amp;D23&amp;E23</f>
        <v>244</v>
      </c>
      <c r="Q23" s="33"/>
    </row>
    <row r="24" spans="1:17" ht="0.75" customHeight="1" x14ac:dyDescent="0.25">
      <c r="A24" s="64"/>
      <c r="B24" s="59"/>
      <c r="C24" s="195"/>
      <c r="D24" s="196"/>
      <c r="E24" s="197"/>
      <c r="F24" s="136"/>
      <c r="G24" s="137"/>
      <c r="H24" s="138"/>
      <c r="I24" s="61"/>
      <c r="J24" s="62"/>
      <c r="K24" s="60"/>
      <c r="L24" s="62"/>
      <c r="M24" s="61"/>
      <c r="N24" s="62"/>
      <c r="O24" s="63"/>
    </row>
    <row r="25" spans="1:17" ht="57" x14ac:dyDescent="0.25">
      <c r="A25" s="66" t="s">
        <v>64</v>
      </c>
      <c r="B25" s="76" t="s">
        <v>63</v>
      </c>
      <c r="C25" s="187" t="s">
        <v>9</v>
      </c>
      <c r="D25" s="188"/>
      <c r="E25" s="189"/>
      <c r="F25" s="190">
        <f t="shared" ref="F25:O25" si="0">SUM(F27:F28)</f>
        <v>0</v>
      </c>
      <c r="G25" s="191">
        <f t="shared" si="0"/>
        <v>0</v>
      </c>
      <c r="H25" s="192">
        <f t="shared" si="0"/>
        <v>0</v>
      </c>
      <c r="I25" s="78">
        <f t="shared" si="0"/>
        <v>0</v>
      </c>
      <c r="J25" s="79">
        <f t="shared" si="0"/>
        <v>0</v>
      </c>
      <c r="K25" s="77">
        <f t="shared" si="0"/>
        <v>0</v>
      </c>
      <c r="L25" s="79">
        <f t="shared" si="0"/>
        <v>0</v>
      </c>
      <c r="M25" s="79">
        <f t="shared" si="0"/>
        <v>0</v>
      </c>
      <c r="N25" s="79">
        <f t="shared" si="0"/>
        <v>0</v>
      </c>
      <c r="O25" s="80">
        <f t="shared" si="0"/>
        <v>0</v>
      </c>
    </row>
    <row r="26" spans="1:17" x14ac:dyDescent="0.25">
      <c r="A26" s="82" t="s">
        <v>10</v>
      </c>
      <c r="B26" s="9"/>
      <c r="C26" s="101"/>
      <c r="D26" s="102"/>
      <c r="E26" s="103"/>
      <c r="F26" s="131"/>
      <c r="G26" s="132"/>
      <c r="H26" s="133"/>
      <c r="I26" s="71"/>
      <c r="J26" s="72"/>
      <c r="K26" s="73"/>
      <c r="L26" s="72"/>
      <c r="M26" s="74"/>
      <c r="N26" s="72"/>
      <c r="O26" s="75"/>
    </row>
    <row r="27" spans="1:17" x14ac:dyDescent="0.25">
      <c r="A27" s="198"/>
      <c r="B27" s="199"/>
      <c r="C27" s="200"/>
      <c r="D27" s="201"/>
      <c r="E27" s="202"/>
      <c r="F27" s="203"/>
      <c r="G27" s="204"/>
      <c r="H27" s="205"/>
      <c r="I27" s="206"/>
      <c r="J27" s="206"/>
      <c r="K27" s="207"/>
      <c r="L27" s="208"/>
      <c r="M27" s="206"/>
      <c r="N27" s="209">
        <f>J27-M27</f>
        <v>0</v>
      </c>
      <c r="O27" s="210">
        <f>L27-M27</f>
        <v>0</v>
      </c>
      <c r="P27" s="211" t="str">
        <f>C27&amp;D27&amp;E27</f>
        <v/>
      </c>
      <c r="Q27" s="212"/>
    </row>
    <row r="28" spans="1:17" ht="0.75" customHeight="1" x14ac:dyDescent="0.25">
      <c r="A28" s="64"/>
      <c r="B28" s="59"/>
      <c r="C28" s="195"/>
      <c r="D28" s="196"/>
      <c r="E28" s="197"/>
      <c r="F28" s="136"/>
      <c r="G28" s="137"/>
      <c r="H28" s="138"/>
      <c r="I28" s="61"/>
      <c r="J28" s="62"/>
      <c r="K28" s="60"/>
      <c r="L28" s="62"/>
      <c r="M28" s="61"/>
      <c r="N28" s="62"/>
      <c r="O28" s="63"/>
    </row>
    <row r="29" spans="1:17" x14ac:dyDescent="0.25">
      <c r="A29" s="13"/>
      <c r="B29" s="10"/>
      <c r="C29" s="10"/>
      <c r="D29" s="10"/>
      <c r="E29" s="10"/>
      <c r="F29" s="10"/>
      <c r="G29" s="10"/>
      <c r="H29" s="10"/>
      <c r="I29" s="10"/>
      <c r="J29" s="11"/>
      <c r="K29" s="11"/>
      <c r="L29" s="11"/>
      <c r="M29" s="11"/>
      <c r="N29" s="11"/>
      <c r="O29" s="11" t="s">
        <v>65</v>
      </c>
    </row>
    <row r="30" spans="1:17" ht="15.75" thickBot="1" x14ac:dyDescent="0.3">
      <c r="A30" s="3" t="s">
        <v>25</v>
      </c>
      <c r="B30" s="6" t="s">
        <v>7</v>
      </c>
      <c r="C30" s="119" t="s">
        <v>24</v>
      </c>
      <c r="D30" s="120"/>
      <c r="E30" s="121"/>
      <c r="F30" s="122" t="s">
        <v>23</v>
      </c>
      <c r="G30" s="123"/>
      <c r="H30" s="124"/>
      <c r="I30" s="5" t="s">
        <v>22</v>
      </c>
      <c r="J30" s="6" t="s">
        <v>21</v>
      </c>
      <c r="K30" s="7" t="s">
        <v>20</v>
      </c>
      <c r="L30" s="6" t="s">
        <v>17</v>
      </c>
      <c r="M30" s="37" t="s">
        <v>16</v>
      </c>
      <c r="N30" s="6" t="s">
        <v>18</v>
      </c>
      <c r="O30" s="6" t="s">
        <v>19</v>
      </c>
    </row>
    <row r="31" spans="1:17" ht="45.75" x14ac:dyDescent="0.25">
      <c r="A31" s="65" t="s">
        <v>66</v>
      </c>
      <c r="B31" s="8" t="s">
        <v>67</v>
      </c>
      <c r="C31" s="125" t="s">
        <v>9</v>
      </c>
      <c r="D31" s="126"/>
      <c r="E31" s="127"/>
      <c r="F31" s="128">
        <f>F33+F35</f>
        <v>0</v>
      </c>
      <c r="G31" s="129"/>
      <c r="H31" s="130"/>
      <c r="I31" s="68">
        <f t="shared" ref="I31:O31" si="1">I33+I35</f>
        <v>0</v>
      </c>
      <c r="J31" s="69">
        <f t="shared" si="1"/>
        <v>0</v>
      </c>
      <c r="K31" s="67">
        <f t="shared" si="1"/>
        <v>0</v>
      </c>
      <c r="L31" s="69">
        <f t="shared" si="1"/>
        <v>0</v>
      </c>
      <c r="M31" s="69">
        <f t="shared" si="1"/>
        <v>0</v>
      </c>
      <c r="N31" s="69">
        <f t="shared" si="1"/>
        <v>0</v>
      </c>
      <c r="O31" s="70">
        <f t="shared" si="1"/>
        <v>0</v>
      </c>
    </row>
    <row r="32" spans="1:17" x14ac:dyDescent="0.25">
      <c r="A32" s="82" t="s">
        <v>10</v>
      </c>
      <c r="B32" s="9"/>
      <c r="C32" s="101"/>
      <c r="D32" s="102"/>
      <c r="E32" s="103"/>
      <c r="F32" s="131"/>
      <c r="G32" s="132"/>
      <c r="H32" s="133"/>
      <c r="I32" s="71"/>
      <c r="J32" s="72"/>
      <c r="K32" s="73"/>
      <c r="L32" s="72"/>
      <c r="M32" s="74"/>
      <c r="N32" s="72"/>
      <c r="O32" s="75"/>
    </row>
    <row r="33" spans="1:17" x14ac:dyDescent="0.25">
      <c r="A33" s="81" t="s">
        <v>69</v>
      </c>
      <c r="B33" s="9" t="s">
        <v>68</v>
      </c>
      <c r="C33" s="101"/>
      <c r="D33" s="102"/>
      <c r="E33" s="103"/>
      <c r="F33" s="104"/>
      <c r="G33" s="105"/>
      <c r="H33" s="106"/>
      <c r="I33" s="35"/>
      <c r="J33" s="35"/>
      <c r="K33" s="34"/>
      <c r="L33" s="34"/>
      <c r="M33" s="94"/>
      <c r="N33" s="14">
        <f>J33-M33</f>
        <v>0</v>
      </c>
      <c r="O33" s="15">
        <f>L33-M33</f>
        <v>0</v>
      </c>
      <c r="P33" s="57" t="str">
        <f>C33&amp;D33&amp;E33</f>
        <v/>
      </c>
      <c r="Q33" s="33"/>
    </row>
    <row r="34" spans="1:17" ht="23.25" x14ac:dyDescent="0.25">
      <c r="A34" s="95" t="s">
        <v>76</v>
      </c>
      <c r="B34" s="96" t="s">
        <v>75</v>
      </c>
      <c r="C34" s="116"/>
      <c r="D34" s="117"/>
      <c r="E34" s="118"/>
      <c r="F34" s="104"/>
      <c r="G34" s="105"/>
      <c r="H34" s="106"/>
      <c r="I34" s="85"/>
      <c r="J34" s="85"/>
      <c r="K34" s="84"/>
      <c r="L34" s="84"/>
      <c r="M34" s="94"/>
      <c r="N34" s="14">
        <f>J34-M34</f>
        <v>0</v>
      </c>
      <c r="O34" s="15">
        <f>L34-M34</f>
        <v>0</v>
      </c>
      <c r="P34" s="57"/>
      <c r="Q34" s="33"/>
    </row>
    <row r="35" spans="1:17" ht="34.5" x14ac:dyDescent="0.25">
      <c r="A35" s="81" t="s">
        <v>70</v>
      </c>
      <c r="B35" s="76" t="s">
        <v>71</v>
      </c>
      <c r="C35" s="101"/>
      <c r="D35" s="102"/>
      <c r="E35" s="103"/>
      <c r="F35" s="107"/>
      <c r="G35" s="108"/>
      <c r="H35" s="109"/>
      <c r="I35" s="85"/>
      <c r="J35" s="85"/>
      <c r="K35" s="84"/>
      <c r="L35" s="84"/>
      <c r="M35" s="94"/>
      <c r="N35" s="86">
        <f>J35-M35</f>
        <v>0</v>
      </c>
      <c r="O35" s="87">
        <f>L35-M35</f>
        <v>0</v>
      </c>
      <c r="P35" s="57" t="str">
        <f>C35&amp;D35&amp;E35</f>
        <v/>
      </c>
      <c r="Q35" s="33"/>
    </row>
    <row r="36" spans="1:17" ht="15.75" thickBot="1" x14ac:dyDescent="0.3">
      <c r="A36" s="83" t="s">
        <v>72</v>
      </c>
      <c r="B36" s="88" t="s">
        <v>73</v>
      </c>
      <c r="C36" s="110" t="s">
        <v>9</v>
      </c>
      <c r="D36" s="111"/>
      <c r="E36" s="112"/>
      <c r="F36" s="113">
        <f>F21+F25+F31</f>
        <v>551277</v>
      </c>
      <c r="G36" s="114"/>
      <c r="H36" s="115"/>
      <c r="I36" s="90">
        <f>I21+I25+I31</f>
        <v>0</v>
      </c>
      <c r="J36" s="91">
        <f>J21+J25+J31</f>
        <v>551277</v>
      </c>
      <c r="K36" s="89">
        <f>K21+K25+K31</f>
        <v>0</v>
      </c>
      <c r="L36" s="91">
        <f>L21+L25+L31</f>
        <v>551227</v>
      </c>
      <c r="M36" s="91">
        <f>M21+M25+M31</f>
        <v>551227</v>
      </c>
      <c r="N36" s="91">
        <f>N21+N25+N31</f>
        <v>50</v>
      </c>
      <c r="O36" s="92">
        <f>O21+O25+O31</f>
        <v>0</v>
      </c>
    </row>
    <row r="38" spans="1:17" s="43" customFormat="1" ht="12.75" customHeight="1" x14ac:dyDescent="0.2">
      <c r="A38" s="43" t="s">
        <v>47</v>
      </c>
      <c r="B38" s="143"/>
      <c r="C38" s="143"/>
      <c r="D38" s="143"/>
      <c r="E38" s="58"/>
      <c r="F38" s="140" t="s">
        <v>89</v>
      </c>
      <c r="G38" s="140"/>
      <c r="H38" s="140"/>
      <c r="I38" s="140"/>
      <c r="J38" s="135" t="s">
        <v>48</v>
      </c>
      <c r="K38" s="135"/>
      <c r="L38" s="45"/>
      <c r="M38" s="140"/>
      <c r="N38" s="140"/>
      <c r="O38" s="46"/>
    </row>
    <row r="39" spans="1:17" s="43" customFormat="1" ht="12.75" customHeight="1" x14ac:dyDescent="0.2">
      <c r="B39" s="139" t="s">
        <v>43</v>
      </c>
      <c r="C39" s="139"/>
      <c r="D39" s="139"/>
      <c r="F39" s="134" t="s">
        <v>41</v>
      </c>
      <c r="G39" s="134"/>
      <c r="H39" s="134"/>
      <c r="I39" s="134"/>
      <c r="J39" s="135" t="s">
        <v>49</v>
      </c>
      <c r="K39" s="135"/>
      <c r="L39" s="44" t="s">
        <v>43</v>
      </c>
      <c r="M39" s="139" t="s">
        <v>41</v>
      </c>
      <c r="N39" s="139"/>
    </row>
    <row r="40" spans="1:17" s="43" customFormat="1" ht="12.75" customHeight="1" x14ac:dyDescent="0.2"/>
    <row r="41" spans="1:17" s="43" customFormat="1" ht="12.75" customHeight="1" x14ac:dyDescent="0.2">
      <c r="A41" s="43" t="s">
        <v>42</v>
      </c>
      <c r="B41" s="143"/>
      <c r="C41" s="143"/>
      <c r="D41" s="143"/>
      <c r="E41" s="58"/>
      <c r="F41" s="140" t="s">
        <v>95</v>
      </c>
      <c r="G41" s="140"/>
      <c r="H41" s="140"/>
      <c r="I41" s="140"/>
      <c r="J41" s="141" t="s">
        <v>44</v>
      </c>
      <c r="K41" s="141"/>
      <c r="L41" s="140"/>
      <c r="M41" s="140"/>
      <c r="N41" s="140"/>
      <c r="O41" s="140"/>
    </row>
    <row r="42" spans="1:17" s="43" customFormat="1" ht="12.75" customHeight="1" x14ac:dyDescent="0.2">
      <c r="B42" s="139" t="s">
        <v>43</v>
      </c>
      <c r="C42" s="139"/>
      <c r="D42" s="139"/>
      <c r="F42" s="134" t="s">
        <v>41</v>
      </c>
      <c r="G42" s="134"/>
      <c r="H42" s="134"/>
      <c r="I42" s="134"/>
      <c r="L42" s="139" t="s">
        <v>50</v>
      </c>
      <c r="M42" s="139"/>
      <c r="N42" s="139"/>
      <c r="O42" s="139"/>
    </row>
    <row r="43" spans="1:17" s="43" customFormat="1" ht="12.75" customHeight="1" x14ac:dyDescent="0.2">
      <c r="J43" s="135" t="s">
        <v>51</v>
      </c>
      <c r="K43" s="135"/>
      <c r="L43" s="56"/>
      <c r="M43" s="47"/>
      <c r="N43" s="140"/>
      <c r="O43" s="140"/>
    </row>
    <row r="44" spans="1:17" s="43" customFormat="1" ht="12.75" customHeight="1" x14ac:dyDescent="0.2">
      <c r="L44" s="44" t="s">
        <v>45</v>
      </c>
      <c r="M44" s="44" t="s">
        <v>43</v>
      </c>
      <c r="N44" s="139" t="s">
        <v>41</v>
      </c>
      <c r="O44" s="139"/>
    </row>
    <row r="45" spans="1:17" s="43" customFormat="1" ht="12.75" customHeight="1" x14ac:dyDescent="0.2">
      <c r="A45" s="43" t="s">
        <v>46</v>
      </c>
      <c r="B45" s="140"/>
      <c r="C45" s="140"/>
      <c r="D45" s="140"/>
      <c r="E45" s="46"/>
      <c r="F45" s="45"/>
      <c r="G45" s="45"/>
      <c r="H45" s="45"/>
      <c r="I45" s="140"/>
      <c r="J45" s="140"/>
      <c r="K45" s="140"/>
      <c r="L45" s="140"/>
    </row>
    <row r="46" spans="1:17" s="43" customFormat="1" ht="12.75" customHeight="1" x14ac:dyDescent="0.2">
      <c r="B46" s="139" t="s">
        <v>45</v>
      </c>
      <c r="C46" s="139"/>
      <c r="D46" s="139"/>
      <c r="E46" s="134" t="s">
        <v>43</v>
      </c>
      <c r="F46" s="139"/>
      <c r="G46" s="139"/>
      <c r="H46" s="139"/>
      <c r="I46" s="139" t="s">
        <v>41</v>
      </c>
      <c r="J46" s="139"/>
      <c r="K46" s="139" t="s">
        <v>52</v>
      </c>
      <c r="L46" s="139"/>
    </row>
    <row r="47" spans="1:17" s="43" customFormat="1" ht="12.75" customHeight="1" x14ac:dyDescent="0.2"/>
    <row r="48" spans="1:17" s="43" customFormat="1" ht="12.75" customHeight="1" x14ac:dyDescent="0.2">
      <c r="A48" s="142" t="s">
        <v>53</v>
      </c>
      <c r="B48" s="142"/>
      <c r="C48" s="142"/>
      <c r="D48" s="142"/>
    </row>
    <row r="49" s="43" customFormat="1" ht="12.75" customHeight="1" x14ac:dyDescent="0.2"/>
    <row r="50" s="43" customFormat="1" ht="12.75" customHeight="1" x14ac:dyDescent="0.2"/>
  </sheetData>
  <mergeCells count="90">
    <mergeCell ref="B1:M1"/>
    <mergeCell ref="A5:C5"/>
    <mergeCell ref="A6:C6"/>
    <mergeCell ref="C15:E19"/>
    <mergeCell ref="B2:M2"/>
    <mergeCell ref="E6:L6"/>
    <mergeCell ref="K17:K19"/>
    <mergeCell ref="H4:J4"/>
    <mergeCell ref="E5:L5"/>
    <mergeCell ref="E8:L9"/>
    <mergeCell ref="A10:C10"/>
    <mergeCell ref="A13:C13"/>
    <mergeCell ref="A15:A19"/>
    <mergeCell ref="N15:O15"/>
    <mergeCell ref="M15:M19"/>
    <mergeCell ref="N16:N19"/>
    <mergeCell ref="O16:O19"/>
    <mergeCell ref="I15:L15"/>
    <mergeCell ref="F20:H20"/>
    <mergeCell ref="F21:H21"/>
    <mergeCell ref="F22:H22"/>
    <mergeCell ref="A7:C7"/>
    <mergeCell ref="A8:C8"/>
    <mergeCell ref="A9:C9"/>
    <mergeCell ref="E7:L7"/>
    <mergeCell ref="L16:L19"/>
    <mergeCell ref="F15:H17"/>
    <mergeCell ref="C22:E22"/>
    <mergeCell ref="B15:B19"/>
    <mergeCell ref="E11:L11"/>
    <mergeCell ref="F19:H19"/>
    <mergeCell ref="J16:K16"/>
    <mergeCell ref="J17:J19"/>
    <mergeCell ref="I16:I19"/>
    <mergeCell ref="A48:D48"/>
    <mergeCell ref="B38:D38"/>
    <mergeCell ref="B39:D39"/>
    <mergeCell ref="A11:C11"/>
    <mergeCell ref="C21:E21"/>
    <mergeCell ref="B42:D42"/>
    <mergeCell ref="B41:D41"/>
    <mergeCell ref="C20:E20"/>
    <mergeCell ref="A12:C12"/>
    <mergeCell ref="C25:E25"/>
    <mergeCell ref="C26:E26"/>
    <mergeCell ref="C27:E27"/>
    <mergeCell ref="C24:E24"/>
    <mergeCell ref="C28:E28"/>
    <mergeCell ref="C23:E23"/>
    <mergeCell ref="N44:O44"/>
    <mergeCell ref="B45:D45"/>
    <mergeCell ref="B46:D46"/>
    <mergeCell ref="E46:H46"/>
    <mergeCell ref="I45:J45"/>
    <mergeCell ref="I46:J46"/>
    <mergeCell ref="K45:L45"/>
    <mergeCell ref="K46:L46"/>
    <mergeCell ref="J43:K43"/>
    <mergeCell ref="M38:N38"/>
    <mergeCell ref="M39:N39"/>
    <mergeCell ref="J39:K39"/>
    <mergeCell ref="J41:K41"/>
    <mergeCell ref="L41:O41"/>
    <mergeCell ref="N43:O43"/>
    <mergeCell ref="F42:I42"/>
    <mergeCell ref="J38:K38"/>
    <mergeCell ref="F24:H24"/>
    <mergeCell ref="L42:O42"/>
    <mergeCell ref="F38:I38"/>
    <mergeCell ref="F39:I39"/>
    <mergeCell ref="F41:I41"/>
    <mergeCell ref="F34:H34"/>
    <mergeCell ref="F25:H25"/>
    <mergeCell ref="F26:H26"/>
    <mergeCell ref="F27:H27"/>
    <mergeCell ref="F28:H28"/>
    <mergeCell ref="F23:H23"/>
    <mergeCell ref="C30:E30"/>
    <mergeCell ref="F30:H30"/>
    <mergeCell ref="C31:E31"/>
    <mergeCell ref="F31:H31"/>
    <mergeCell ref="C32:E32"/>
    <mergeCell ref="F32:H32"/>
    <mergeCell ref="C33:E33"/>
    <mergeCell ref="F33:H33"/>
    <mergeCell ref="C35:E35"/>
    <mergeCell ref="F35:H35"/>
    <mergeCell ref="C36:E36"/>
    <mergeCell ref="F36:H36"/>
    <mergeCell ref="C34:E34"/>
  </mergeCells>
  <phoneticPr fontId="0" type="noConversion"/>
  <pageMargins left="0.51181102362204722" right="0.19685039370078741" top="0.78740157480314965" bottom="0.59055118110236227" header="0" footer="0"/>
  <pageSetup paperSize="9" scale="79" fitToHeight="100" orientation="landscape" blackAndWhite="1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2017-01-20T08:43:06Z</dcterms:modified>
</cp:coreProperties>
</file>