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30000.TMP\"/>
    </mc:Choice>
  </mc:AlternateContent>
  <xr:revisionPtr revIDLastSave="0" documentId="8_{37A50B72-7A3F-4575-ADCF-5F3AD057FF67}" xr6:coauthVersionLast="45" xr6:coauthVersionMax="45" xr10:uidLastSave="{00000000-0000-0000-0000-000000000000}"/>
  <bookViews>
    <workbookView xWindow="1560" yWindow="1560" windowWidth="11520" windowHeight="8325" activeTab="1" xr2:uid="{00000000-000D-0000-FFFF-FFFF00000000}"/>
  </bookViews>
  <sheets>
    <sheet name="DML01EB0000" sheetId="1" r:id="rId1"/>
    <sheet name="0503730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" l="1"/>
  <c r="J24" i="2"/>
  <c r="F25" i="2"/>
  <c r="J25" i="2"/>
  <c r="J28" i="2" s="1"/>
  <c r="F26" i="2"/>
  <c r="J26" i="2"/>
  <c r="C28" i="2"/>
  <c r="D28" i="2"/>
  <c r="D53" i="2" s="1"/>
  <c r="D88" i="2" s="1"/>
  <c r="E28" i="2"/>
  <c r="F28" i="2"/>
  <c r="G28" i="2"/>
  <c r="H28" i="2"/>
  <c r="H53" i="2" s="1"/>
  <c r="H88" i="2" s="1"/>
  <c r="I28" i="2"/>
  <c r="F29" i="2"/>
  <c r="J29" i="2"/>
  <c r="F30" i="2"/>
  <c r="J30" i="2"/>
  <c r="F31" i="2"/>
  <c r="J31" i="2"/>
  <c r="C33" i="2"/>
  <c r="D33" i="2"/>
  <c r="E33" i="2"/>
  <c r="F33" i="2"/>
  <c r="G33" i="2"/>
  <c r="H33" i="2"/>
  <c r="I33" i="2"/>
  <c r="J33" i="2"/>
  <c r="F34" i="2"/>
  <c r="F53" i="2" s="1"/>
  <c r="J34" i="2"/>
  <c r="F35" i="2"/>
  <c r="J35" i="2"/>
  <c r="F36" i="2"/>
  <c r="J36" i="2"/>
  <c r="F44" i="2"/>
  <c r="J44" i="2"/>
  <c r="F45" i="2"/>
  <c r="J45" i="2"/>
  <c r="F47" i="2"/>
  <c r="J47" i="2"/>
  <c r="F48" i="2"/>
  <c r="J48" i="2"/>
  <c r="F50" i="2"/>
  <c r="J50" i="2"/>
  <c r="F51" i="2"/>
  <c r="J51" i="2"/>
  <c r="F52" i="2"/>
  <c r="J52" i="2"/>
  <c r="C53" i="2"/>
  <c r="E53" i="2"/>
  <c r="G53" i="2"/>
  <c r="I53" i="2"/>
  <c r="I88" i="2" s="1"/>
  <c r="C55" i="2"/>
  <c r="D55" i="2"/>
  <c r="E55" i="2"/>
  <c r="F55" i="2"/>
  <c r="F87" i="2" s="1"/>
  <c r="G55" i="2"/>
  <c r="H55" i="2"/>
  <c r="I55" i="2"/>
  <c r="F56" i="2"/>
  <c r="J56" i="2"/>
  <c r="F58" i="2"/>
  <c r="J58" i="2"/>
  <c r="J55" i="2" s="1"/>
  <c r="J87" i="2" s="1"/>
  <c r="F59" i="2"/>
  <c r="J59" i="2"/>
  <c r="F61" i="2"/>
  <c r="J61" i="2"/>
  <c r="F63" i="2"/>
  <c r="J63" i="2"/>
  <c r="F64" i="2"/>
  <c r="J64" i="2"/>
  <c r="F65" i="2"/>
  <c r="J65" i="2"/>
  <c r="F66" i="2"/>
  <c r="J66" i="2"/>
  <c r="F68" i="2"/>
  <c r="J68" i="2"/>
  <c r="F69" i="2"/>
  <c r="J69" i="2"/>
  <c r="F71" i="2"/>
  <c r="J71" i="2"/>
  <c r="F72" i="2"/>
  <c r="J72" i="2"/>
  <c r="F80" i="2"/>
  <c r="J80" i="2"/>
  <c r="F81" i="2"/>
  <c r="J81" i="2"/>
  <c r="F83" i="2"/>
  <c r="J83" i="2"/>
  <c r="F84" i="2"/>
  <c r="J84" i="2"/>
  <c r="F86" i="2"/>
  <c r="J86" i="2"/>
  <c r="C87" i="2"/>
  <c r="D87" i="2"/>
  <c r="E87" i="2"/>
  <c r="G87" i="2"/>
  <c r="H87" i="2"/>
  <c r="I87" i="2"/>
  <c r="C88" i="2"/>
  <c r="E88" i="2"/>
  <c r="G88" i="2"/>
  <c r="F96" i="2"/>
  <c r="J96" i="2"/>
  <c r="F97" i="2"/>
  <c r="J97" i="2"/>
  <c r="F99" i="2"/>
  <c r="J99" i="2"/>
  <c r="F100" i="2"/>
  <c r="J100" i="2"/>
  <c r="F102" i="2"/>
  <c r="J102" i="2"/>
  <c r="C103" i="2"/>
  <c r="D103" i="2"/>
  <c r="E103" i="2"/>
  <c r="F103" i="2"/>
  <c r="G103" i="2"/>
  <c r="H103" i="2"/>
  <c r="I103" i="2"/>
  <c r="F104" i="2"/>
  <c r="J104" i="2"/>
  <c r="F106" i="2"/>
  <c r="J106" i="2"/>
  <c r="J103" i="2" s="1"/>
  <c r="F107" i="2"/>
  <c r="J107" i="2"/>
  <c r="F108" i="2"/>
  <c r="J108" i="2"/>
  <c r="F109" i="2"/>
  <c r="J109" i="2"/>
  <c r="F110" i="2"/>
  <c r="J110" i="2"/>
  <c r="F112" i="2"/>
  <c r="J112" i="2"/>
  <c r="F113" i="2"/>
  <c r="J113" i="2"/>
  <c r="F114" i="2"/>
  <c r="J114" i="2"/>
  <c r="C115" i="2"/>
  <c r="D115" i="2"/>
  <c r="D118" i="2" s="1"/>
  <c r="E115" i="2"/>
  <c r="G115" i="2"/>
  <c r="H115" i="2"/>
  <c r="H118" i="2" s="1"/>
  <c r="I115" i="2"/>
  <c r="I118" i="2" s="1"/>
  <c r="F117" i="2"/>
  <c r="J117" i="2"/>
  <c r="C118" i="2"/>
  <c r="E118" i="2"/>
  <c r="G118" i="2"/>
  <c r="J53" i="2" l="1"/>
  <c r="J88" i="2" s="1"/>
  <c r="F115" i="2"/>
  <c r="F118" i="2" s="1"/>
  <c r="F88" i="2"/>
  <c r="J115" i="2"/>
  <c r="J118" i="2" s="1"/>
</calcChain>
</file>

<file path=xl/sharedStrings.xml><?xml version="1.0" encoding="utf-8"?>
<sst xmlns="http://schemas.openxmlformats.org/spreadsheetml/2006/main" count="449" uniqueCount="265">
  <si>
    <t xml:space="preserve">              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</si>
  <si>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</si>
  <si>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</si>
  <si>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</si>
  <si>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</si>
  <si>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</si>
  <si>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</si>
  <si>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</si>
  <si>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</si>
  <si>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</si>
  <si>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 xml:space="preserve">           </t>
  </si>
  <si>
    <t>Документ подписан ЭЦП:</t>
  </si>
  <si>
    <t>(телефон, e- mail)</t>
  </si>
  <si>
    <t>(расшифровка подписи)</t>
  </si>
  <si>
    <t>(подпись)</t>
  </si>
  <si>
    <t>(должность)</t>
  </si>
  <si>
    <t xml:space="preserve">                                      </t>
  </si>
  <si>
    <t>Исполнитель</t>
  </si>
  <si>
    <t xml:space="preserve">                         (уполномоченное лицо)</t>
  </si>
  <si>
    <t xml:space="preserve">                         Руководитель</t>
  </si>
  <si>
    <t>(наименование ОГРН, ИНН, КПП, местонахождение )</t>
  </si>
  <si>
    <t>Централизованная бухгалтерия</t>
  </si>
  <si>
    <t xml:space="preserve">                                                        (подпись)</t>
  </si>
  <si>
    <t>Главный бухгалтер</t>
  </si>
  <si>
    <t>Руководитель     _______________________________________</t>
  </si>
  <si>
    <t>** Данные по этим строкам приводятся с учетом амортизации и (или) обесценения нефинансовых активов.</t>
  </si>
  <si>
    <t>* Данные по этим строкам в валюту баланса не входят.</t>
  </si>
  <si>
    <t>700</t>
  </si>
  <si>
    <t>7000</t>
  </si>
  <si>
    <t>БАЛАНС (стр.550 + стр. 570)</t>
  </si>
  <si>
    <t>570</t>
  </si>
  <si>
    <t>5700</t>
  </si>
  <si>
    <t>Финансовый результат экономического субъекта</t>
  </si>
  <si>
    <t>IV. Финансовый результат</t>
  </si>
  <si>
    <t>550</t>
  </si>
  <si>
    <t>5500</t>
  </si>
  <si>
    <t>520</t>
  </si>
  <si>
    <t>5200</t>
  </si>
  <si>
    <t>Резервы предстоящих расходов (040160000)</t>
  </si>
  <si>
    <t>510</t>
  </si>
  <si>
    <t>5100</t>
  </si>
  <si>
    <t>Доходы будущих периодов (040140000)</t>
  </si>
  <si>
    <t>480</t>
  </si>
  <si>
    <t>4800</t>
  </si>
  <si>
    <t>Расчеты с учредителем (021006000)</t>
  </si>
  <si>
    <t>долгосрочная</t>
  </si>
  <si>
    <t>471</t>
  </si>
  <si>
    <t>4710</t>
  </si>
  <si>
    <t>из них:</t>
  </si>
  <si>
    <t>470</t>
  </si>
  <si>
    <t>4700</t>
  </si>
  <si>
    <t>Кредиторская задолженность по доходам (020500000, 020900000), всего</t>
  </si>
  <si>
    <t>434</t>
  </si>
  <si>
    <t>4340</t>
  </si>
  <si>
    <t>расчеты по налоговым вычетам по НДС (021010000)</t>
  </si>
  <si>
    <t>433</t>
  </si>
  <si>
    <t>4330</t>
  </si>
  <si>
    <t>расчеты с прочими кредиторами (030406000)</t>
  </si>
  <si>
    <t>432</t>
  </si>
  <si>
    <t>4320</t>
  </si>
  <si>
    <t>внутриведомственные расчеты (030404000)</t>
  </si>
  <si>
    <t>расчеты по средствам, полученным во временное
распоряжение (030401000)</t>
  </si>
  <si>
    <t>431</t>
  </si>
  <si>
    <t>4310</t>
  </si>
  <si>
    <t>Х</t>
  </si>
  <si>
    <t>в том числе:</t>
  </si>
  <si>
    <t>430</t>
  </si>
  <si>
    <t>4300</t>
  </si>
  <si>
    <t>Иные расчеты, всего</t>
  </si>
  <si>
    <t>420</t>
  </si>
  <si>
    <t>4200</t>
  </si>
  <si>
    <t>Расчеты по платежам в бюджеты (030300000)</t>
  </si>
  <si>
    <t>411</t>
  </si>
  <si>
    <t>4110</t>
  </si>
  <si>
    <t>410</t>
  </si>
  <si>
    <t>4100</t>
  </si>
  <si>
    <t>Кредиторская задолженность по выплатам (030200000, 020800000, 030402000, 030403000), всего</t>
  </si>
  <si>
    <t>долгосрочные</t>
  </si>
  <si>
    <t>401</t>
  </si>
  <si>
    <t>4010</t>
  </si>
  <si>
    <t>400</t>
  </si>
  <si>
    <t>4000</t>
  </si>
  <si>
    <t>Расчеты с кредиторами по долговым обязательствам (030100000), всего</t>
  </si>
  <si>
    <t>III. Обязательства</t>
  </si>
  <si>
    <t>2</t>
  </si>
  <si>
    <t>деятельность</t>
  </si>
  <si>
    <t>заданию</t>
  </si>
  <si>
    <t>средствами</t>
  </si>
  <si>
    <t>доход</t>
  </si>
  <si>
    <t>государственному</t>
  </si>
  <si>
    <t>с целевыми</t>
  </si>
  <si>
    <t>ки</t>
  </si>
  <si>
    <t>П А С С И В</t>
  </si>
  <si>
    <t>итого</t>
  </si>
  <si>
    <t>приносящая</t>
  </si>
  <si>
    <t xml:space="preserve">деятельность по </t>
  </si>
  <si>
    <t>стро-</t>
  </si>
  <si>
    <t xml:space="preserve">На конец отчетного периода </t>
  </si>
  <si>
    <t xml:space="preserve">      На начало года</t>
  </si>
  <si>
    <t>Код</t>
  </si>
  <si>
    <t>Форма 0503730 с.4</t>
  </si>
  <si>
    <t>350</t>
  </si>
  <si>
    <t>3500</t>
  </si>
  <si>
    <t>БАЛАНС (стр.190 + стр. 340)</t>
  </si>
  <si>
    <t>340</t>
  </si>
  <si>
    <t>3400</t>
  </si>
  <si>
    <t>290</t>
  </si>
  <si>
    <t>2900</t>
  </si>
  <si>
    <t>Вложения в финансовые активы (021500000)</t>
  </si>
  <si>
    <t>282</t>
  </si>
  <si>
    <t>2820</t>
  </si>
  <si>
    <t>280</t>
  </si>
  <si>
    <t>2800</t>
  </si>
  <si>
    <t>Прочие расчеты с дебиторами (021000000), всего</t>
  </si>
  <si>
    <t>271</t>
  </si>
  <si>
    <t>2710</t>
  </si>
  <si>
    <t>270</t>
  </si>
  <si>
    <t>2700</t>
  </si>
  <si>
    <t>Расчеты по займам (ссудам) (020700000), всего</t>
  </si>
  <si>
    <t>А К Т И В</t>
  </si>
  <si>
    <t>Форма 0503730 с. 3</t>
  </si>
  <si>
    <t>261</t>
  </si>
  <si>
    <t>2610</t>
  </si>
  <si>
    <t>260</t>
  </si>
  <si>
    <t>2600</t>
  </si>
  <si>
    <t>Дебиторская задолженность по выплатам (020600000, 020800000, 030300000), всего</t>
  </si>
  <si>
    <t>251</t>
  </si>
  <si>
    <t>2510</t>
  </si>
  <si>
    <t>250</t>
  </si>
  <si>
    <t>2500</t>
  </si>
  <si>
    <t>Дебиторская задолженность по доходам (020500000, 020900000), всего</t>
  </si>
  <si>
    <t>241</t>
  </si>
  <si>
    <t>2410</t>
  </si>
  <si>
    <t>240</t>
  </si>
  <si>
    <t>2400</t>
  </si>
  <si>
    <t>Финансовые вложения (020400000), всего</t>
  </si>
  <si>
    <t>207</t>
  </si>
  <si>
    <t>2070</t>
  </si>
  <si>
    <t>в кассе учреждения (020130000)</t>
  </si>
  <si>
    <t>206</t>
  </si>
  <si>
    <t>2060</t>
  </si>
  <si>
    <t>в иностранной валюте (020127000)</t>
  </si>
  <si>
    <t>205</t>
  </si>
  <si>
    <t>2050</t>
  </si>
  <si>
    <t>на депозитах (020122000), всего</t>
  </si>
  <si>
    <t>204</t>
  </si>
  <si>
    <t>2040</t>
  </si>
  <si>
    <t>203</t>
  </si>
  <si>
    <t>2030</t>
  </si>
  <si>
    <t>в кредитной организации (020120000), всего</t>
  </si>
  <si>
    <t>на лицевых счетах учреждения в органе казначейства (020110000)</t>
  </si>
  <si>
    <t>201</t>
  </si>
  <si>
    <t>2010</t>
  </si>
  <si>
    <t>200</t>
  </si>
  <si>
    <t>2000</t>
  </si>
  <si>
    <t>Денежные средства учреждения (020100000), всего</t>
  </si>
  <si>
    <t>II. Финансовые активы</t>
  </si>
  <si>
    <t>190</t>
  </si>
  <si>
    <t>1900</t>
  </si>
  <si>
    <t>160</t>
  </si>
  <si>
    <t>1600</t>
  </si>
  <si>
    <t>Расходы будущих периодов (040150000)</t>
  </si>
  <si>
    <t>150</t>
  </si>
  <si>
    <t>1500</t>
  </si>
  <si>
    <t>Затраты на изготовление готовой продукции, выполнение работ, услуг (010900000)</t>
  </si>
  <si>
    <t>130</t>
  </si>
  <si>
    <t>1300</t>
  </si>
  <si>
    <t>Нефинансовые активы в пути (010700000)</t>
  </si>
  <si>
    <t>внеоборотные</t>
  </si>
  <si>
    <t>121</t>
  </si>
  <si>
    <t>1210</t>
  </si>
  <si>
    <t>120</t>
  </si>
  <si>
    <t>1200</t>
  </si>
  <si>
    <t>Вложения в нефинансовые активы (010600000), всего</t>
  </si>
  <si>
    <t>101</t>
  </si>
  <si>
    <t>1010</t>
  </si>
  <si>
    <t>100</t>
  </si>
  <si>
    <t>1000</t>
  </si>
  <si>
    <t>Права пользования активами (011100000)** (остаточная 
стоимость), всего</t>
  </si>
  <si>
    <t>Форма 0503730 с. 2</t>
  </si>
  <si>
    <t>081</t>
  </si>
  <si>
    <t>0810</t>
  </si>
  <si>
    <t>080</t>
  </si>
  <si>
    <t>0800</t>
  </si>
  <si>
    <t>Материальные запасы (010500000), всего</t>
  </si>
  <si>
    <t>070</t>
  </si>
  <si>
    <t>0700</t>
  </si>
  <si>
    <t>060</t>
  </si>
  <si>
    <t>0600</t>
  </si>
  <si>
    <t>амортизация нематериальных активов*</t>
  </si>
  <si>
    <t>051</t>
  </si>
  <si>
    <t>0510</t>
  </si>
  <si>
    <t>050</t>
  </si>
  <si>
    <t>0500</t>
  </si>
  <si>
    <t>Уменьшение стоимости нематериальных активов**, всего*</t>
  </si>
  <si>
    <t>040</t>
  </si>
  <si>
    <t>0400</t>
  </si>
  <si>
    <t>030</t>
  </si>
  <si>
    <t>0300</t>
  </si>
  <si>
    <t>амортизация основных средств*</t>
  </si>
  <si>
    <t>021</t>
  </si>
  <si>
    <t>0210</t>
  </si>
  <si>
    <t>020</t>
  </si>
  <si>
    <t>0200</t>
  </si>
  <si>
    <t>Уменьшение стоимости основных средств**, всего*</t>
  </si>
  <si>
    <t>010</t>
  </si>
  <si>
    <t>0100</t>
  </si>
  <si>
    <t>I. Нефинансовые активы</t>
  </si>
  <si>
    <t>ruk3</t>
  </si>
  <si>
    <t>ruk2</t>
  </si>
  <si>
    <t>glbuhg2</t>
  </si>
  <si>
    <t>SECTIONS</t>
  </si>
  <si>
    <t>COLS</t>
  </si>
  <si>
    <t>ROWS</t>
  </si>
  <si>
    <t>ROWS_OLAP</t>
  </si>
  <si>
    <t xml:space="preserve">383 </t>
  </si>
  <si>
    <t>по ОКЕИ</t>
  </si>
  <si>
    <t>Единица измерения: руб</t>
  </si>
  <si>
    <t>COLS_OLAP</t>
  </si>
  <si>
    <t>Периодичность:  годовая</t>
  </si>
  <si>
    <t>Глава по БК</t>
  </si>
  <si>
    <t>полномочия учредителя</t>
  </si>
  <si>
    <t>RESERVE2</t>
  </si>
  <si>
    <t>ИНН</t>
  </si>
  <si>
    <t>RESERVE1</t>
  </si>
  <si>
    <t>по ОКПО</t>
  </si>
  <si>
    <t xml:space="preserve">Наименование органа, 
осуществляющего </t>
  </si>
  <si>
    <t>INN</t>
  </si>
  <si>
    <t>по ОКТМО</t>
  </si>
  <si>
    <t>Учредитель</t>
  </si>
  <si>
    <t>VRO</t>
  </si>
  <si>
    <t>Обособленное подразделение</t>
  </si>
  <si>
    <t>VID</t>
  </si>
  <si>
    <t>Учреждение</t>
  </si>
  <si>
    <t>ОКВЭД</t>
  </si>
  <si>
    <t>ROD</t>
  </si>
  <si>
    <t>Дата</t>
  </si>
  <si>
    <t>RDT</t>
  </si>
  <si>
    <t>0503730</t>
  </si>
  <si>
    <t>Форма по ОКУД</t>
  </si>
  <si>
    <t>на</t>
  </si>
  <si>
    <t>PRP</t>
  </si>
  <si>
    <t>КОДЫ</t>
  </si>
  <si>
    <t>PRD</t>
  </si>
  <si>
    <t>ГОСУДАРСТВЕННОГО (МУНИЦИПАЛЬНОГО) УЧРЕЖДЕНИЯ</t>
  </si>
  <si>
    <t>IST</t>
  </si>
  <si>
    <t xml:space="preserve">БАЛАНС  </t>
  </si>
  <si>
    <t>Коломейцева Е. А.</t>
  </si>
  <si>
    <t>6117001014</t>
  </si>
  <si>
    <t>ГОД</t>
  </si>
  <si>
    <t>5</t>
  </si>
  <si>
    <t>01.01.2020</t>
  </si>
  <si>
    <t>3</t>
  </si>
  <si>
    <t>500</t>
  </si>
  <si>
    <t>01 января 2020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</si>
  <si>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</si>
  <si>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</si>
  <si>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</si>
  <si>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</si>
  <si>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</si>
  <si>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</si>
  <si>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</si>
  <si>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Итого по разделу III (стр. 400+стр. 410+стр. 420+стр. 430+стр. 470+стр. 480+стр. 510+стр. 520)</t>
  </si>
  <si>
    <t>Итого по разделу I (стр. 030+стр. 060+стр. 070+стр. 080+
стр. 100+стр. 120+стр. 130+стр. 150+стр. 160)</t>
  </si>
  <si>
    <t>Итого по разделу II (стр. 200+стр. 240+стр. 250+стр. 260+стр. 270+стр. 280+стр. 290)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</si>
</sst>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lightGray"/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2" fillId="0" borderId="0"/>
  </cellStyleXfs>
  <cellXfs count="174">
    <xf numFmtId="0" fontId="0" fillId="0" borderId="0" xfId="0"/>
    <xf numFmtId="0" fontId="19" fillId="0" borderId="0" xfId="42" applyFont="1"/>
    <xf numFmtId="49" fontId="20" fillId="0" borderId="0" xfId="42" applyNumberFormat="1" applyFont="1" applyAlignment="1">
      <alignment horizontal="center"/>
    </xf>
    <xf numFmtId="49" fontId="19" fillId="0" borderId="0" xfId="42" applyNumberFormat="1" applyFont="1"/>
    <xf numFmtId="0" fontId="19" fillId="0" borderId="0" xfId="42" applyFont="1" applyAlignment="1">
      <alignment horizontal="left"/>
    </xf>
    <xf numFmtId="0" fontId="19" fillId="0" borderId="0" xfId="42" applyFont="1" applyAlignment="1">
      <alignment horizontal="center"/>
    </xf>
    <xf numFmtId="49" fontId="24" fillId="0" borderId="18" xfId="42" applyNumberFormat="1" applyFont="1" applyBorder="1" applyAlignment="1">
      <alignment horizontal="left" vertical="center" indent="2"/>
    </xf>
    <xf numFmtId="49" fontId="24" fillId="0" borderId="19" xfId="42" applyNumberFormat="1" applyFont="1" applyBorder="1" applyAlignment="1">
      <alignment horizontal="left" vertical="center" indent="2"/>
    </xf>
    <xf numFmtId="49" fontId="19" fillId="0" borderId="19" xfId="42" applyNumberFormat="1" applyFont="1" applyBorder="1" applyAlignment="1">
      <alignment horizontal="center"/>
    </xf>
    <xf numFmtId="49" fontId="19" fillId="0" borderId="20" xfId="42" applyNumberFormat="1" applyFont="1" applyBorder="1" applyAlignment="1">
      <alignment horizontal="center"/>
    </xf>
    <xf numFmtId="0" fontId="20" fillId="0" borderId="0" xfId="42" applyFont="1" applyAlignment="1">
      <alignment horizontal="center"/>
    </xf>
    <xf numFmtId="0" fontId="20" fillId="0" borderId="0" xfId="42" applyFont="1" applyAlignment="1">
      <alignment horizontal="left"/>
    </xf>
    <xf numFmtId="0" fontId="20" fillId="0" borderId="0" xfId="42" applyFont="1" applyAlignment="1">
      <alignment horizontal="left" wrapText="1"/>
    </xf>
    <xf numFmtId="0" fontId="20" fillId="0" borderId="0" xfId="42" applyFont="1" applyAlignment="1">
      <alignment horizontal="center"/>
    </xf>
    <xf numFmtId="0" fontId="20" fillId="0" borderId="21" xfId="42" applyFont="1" applyBorder="1" applyAlignment="1">
      <alignment horizontal="center"/>
    </xf>
    <xf numFmtId="0" fontId="20" fillId="0" borderId="22" xfId="42" applyFont="1" applyBorder="1" applyAlignment="1" applyProtection="1">
      <alignment horizontal="center"/>
      <protection locked="0"/>
    </xf>
    <xf numFmtId="0" fontId="20" fillId="0" borderId="22" xfId="42" applyFont="1" applyBorder="1" applyAlignment="1">
      <alignment horizontal="center"/>
    </xf>
    <xf numFmtId="0" fontId="25" fillId="0" borderId="0" xfId="42" applyFont="1"/>
    <xf numFmtId="49" fontId="20" fillId="0" borderId="0" xfId="42" applyNumberFormat="1" applyFont="1"/>
    <xf numFmtId="0" fontId="20" fillId="0" borderId="0" xfId="42" applyFont="1" applyAlignment="1">
      <alignment horizontal="left"/>
    </xf>
    <xf numFmtId="0" fontId="25" fillId="0" borderId="0" xfId="42" applyFont="1" applyAlignment="1">
      <alignment horizontal="left"/>
    </xf>
    <xf numFmtId="0" fontId="20" fillId="0" borderId="0" xfId="42" applyFont="1"/>
    <xf numFmtId="0" fontId="20" fillId="0" borderId="22" xfId="42" applyFont="1" applyBorder="1" applyAlignment="1" applyProtection="1">
      <alignment horizontal="left"/>
      <protection locked="0"/>
    </xf>
    <xf numFmtId="0" fontId="21" fillId="0" borderId="0" xfId="42" applyFont="1" applyAlignment="1">
      <alignment horizontal="right"/>
    </xf>
    <xf numFmtId="0" fontId="21" fillId="0" borderId="0" xfId="42" applyFont="1"/>
    <xf numFmtId="49" fontId="20" fillId="0" borderId="0" xfId="42" applyNumberFormat="1" applyFont="1" applyAlignment="1">
      <alignment horizontal="center"/>
    </xf>
    <xf numFmtId="49" fontId="20" fillId="0" borderId="22" xfId="42" applyNumberFormat="1" applyFont="1" applyBorder="1" applyAlignment="1" applyProtection="1">
      <alignment horizontal="center"/>
      <protection locked="0"/>
    </xf>
    <xf numFmtId="0" fontId="20" fillId="0" borderId="23" xfId="42" applyFont="1" applyBorder="1" applyAlignment="1">
      <alignment horizontal="left"/>
    </xf>
    <xf numFmtId="164" fontId="20" fillId="33" borderId="24" xfId="42" applyNumberFormat="1" applyFont="1" applyFill="1" applyBorder="1" applyAlignment="1">
      <alignment horizontal="right"/>
    </xf>
    <xf numFmtId="164" fontId="20" fillId="33" borderId="25" xfId="42" applyNumberFormat="1" applyFont="1" applyFill="1" applyBorder="1" applyAlignment="1">
      <alignment horizontal="right"/>
    </xf>
    <xf numFmtId="49" fontId="20" fillId="34" borderId="26" xfId="42" applyNumberFormat="1" applyFont="1" applyFill="1" applyBorder="1" applyAlignment="1">
      <alignment horizontal="center"/>
    </xf>
    <xf numFmtId="0" fontId="26" fillId="34" borderId="27" xfId="42" applyFont="1" applyFill="1" applyBorder="1" applyAlignment="1">
      <alignment horizontal="left" wrapText="1"/>
    </xf>
    <xf numFmtId="0" fontId="19" fillId="0" borderId="0" xfId="42" applyFont="1" applyAlignment="1">
      <alignment horizontal="left" vertical="top"/>
    </xf>
    <xf numFmtId="164" fontId="20" fillId="35" borderId="28" xfId="42" applyNumberFormat="1" applyFont="1" applyFill="1" applyBorder="1" applyAlignment="1">
      <alignment horizontal="right"/>
    </xf>
    <xf numFmtId="164" fontId="20" fillId="0" borderId="29" xfId="42" applyNumberFormat="1" applyFont="1" applyBorder="1" applyAlignment="1" applyProtection="1">
      <alignment horizontal="right"/>
      <protection locked="0"/>
    </xf>
    <xf numFmtId="164" fontId="20" fillId="35" borderId="29" xfId="42" applyNumberFormat="1" applyFont="1" applyFill="1" applyBorder="1" applyAlignment="1">
      <alignment horizontal="right"/>
    </xf>
    <xf numFmtId="49" fontId="20" fillId="34" borderId="30" xfId="42" applyNumberFormat="1" applyFont="1" applyFill="1" applyBorder="1" applyAlignment="1">
      <alignment horizontal="center"/>
    </xf>
    <xf numFmtId="0" fontId="20" fillId="34" borderId="31" xfId="42" applyFont="1" applyFill="1" applyBorder="1" applyAlignment="1">
      <alignment horizontal="left" wrapText="1"/>
    </xf>
    <xf numFmtId="164" fontId="20" fillId="34" borderId="32" xfId="42" applyNumberFormat="1" applyFont="1" applyFill="1" applyBorder="1" applyAlignment="1">
      <alignment horizontal="right"/>
    </xf>
    <xf numFmtId="164" fontId="20" fillId="34" borderId="33" xfId="42" applyNumberFormat="1" applyFont="1" applyFill="1" applyBorder="1" applyAlignment="1">
      <alignment horizontal="right"/>
    </xf>
    <xf numFmtId="164" fontId="20" fillId="34" borderId="34" xfId="42" applyNumberFormat="1" applyFont="1" applyFill="1" applyBorder="1" applyAlignment="1">
      <alignment horizontal="right"/>
    </xf>
    <xf numFmtId="49" fontId="20" fillId="34" borderId="35" xfId="42" applyNumberFormat="1" applyFont="1" applyFill="1" applyBorder="1" applyAlignment="1">
      <alignment horizontal="center"/>
    </xf>
    <xf numFmtId="0" fontId="26" fillId="34" borderId="0" xfId="42" applyFont="1" applyFill="1" applyAlignment="1">
      <alignment horizontal="center" wrapText="1"/>
    </xf>
    <xf numFmtId="164" fontId="20" fillId="36" borderId="36" xfId="42" applyNumberFormat="1" applyFont="1" applyFill="1" applyBorder="1" applyAlignment="1">
      <alignment horizontal="right"/>
    </xf>
    <xf numFmtId="164" fontId="20" fillId="36" borderId="37" xfId="42" applyNumberFormat="1" applyFont="1" applyFill="1" applyBorder="1" applyAlignment="1">
      <alignment horizontal="right"/>
    </xf>
    <xf numFmtId="49" fontId="20" fillId="34" borderId="38" xfId="42" applyNumberFormat="1" applyFont="1" applyFill="1" applyBorder="1" applyAlignment="1">
      <alignment horizontal="center"/>
    </xf>
    <xf numFmtId="0" fontId="26" fillId="34" borderId="39" xfId="42" applyFont="1" applyFill="1" applyBorder="1" applyAlignment="1">
      <alignment horizontal="left" wrapText="1"/>
    </xf>
    <xf numFmtId="164" fontId="20" fillId="35" borderId="40" xfId="42" applyNumberFormat="1" applyFont="1" applyFill="1" applyBorder="1" applyAlignment="1">
      <alignment horizontal="right"/>
    </xf>
    <xf numFmtId="49" fontId="20" fillId="34" borderId="41" xfId="42" applyNumberFormat="1" applyFont="1" applyFill="1" applyBorder="1" applyAlignment="1">
      <alignment horizontal="center"/>
    </xf>
    <xf numFmtId="0" fontId="20" fillId="34" borderId="42" xfId="42" applyFont="1" applyFill="1" applyBorder="1" applyAlignment="1">
      <alignment horizontal="left" wrapText="1"/>
    </xf>
    <xf numFmtId="164" fontId="20" fillId="0" borderId="43" xfId="42" applyNumberFormat="1" applyFont="1" applyBorder="1" applyAlignment="1" applyProtection="1">
      <alignment horizontal="right"/>
      <protection locked="0"/>
    </xf>
    <xf numFmtId="164" fontId="20" fillId="37" borderId="43" xfId="42" applyNumberFormat="1" applyFont="1" applyFill="1" applyBorder="1" applyAlignment="1">
      <alignment horizontal="right"/>
    </xf>
    <xf numFmtId="164" fontId="20" fillId="37" borderId="29" xfId="42" applyNumberFormat="1" applyFont="1" applyFill="1" applyBorder="1" applyAlignment="1">
      <alignment horizontal="right"/>
    </xf>
    <xf numFmtId="49" fontId="20" fillId="0" borderId="44" xfId="42" applyNumberFormat="1" applyFont="1" applyBorder="1" applyAlignment="1">
      <alignment horizontal="center"/>
    </xf>
    <xf numFmtId="164" fontId="20" fillId="35" borderId="28" xfId="42" applyNumberFormat="1" applyFont="1" applyFill="1" applyBorder="1" applyAlignment="1">
      <alignment horizontal="right"/>
    </xf>
    <xf numFmtId="164" fontId="20" fillId="0" borderId="40" xfId="42" applyNumberFormat="1" applyFont="1" applyBorder="1" applyAlignment="1" applyProtection="1">
      <alignment horizontal="right"/>
      <protection locked="0"/>
    </xf>
    <xf numFmtId="164" fontId="20" fillId="35" borderId="40" xfId="42" applyNumberFormat="1" applyFont="1" applyFill="1" applyBorder="1" applyAlignment="1">
      <alignment horizontal="right"/>
    </xf>
    <xf numFmtId="49" fontId="20" fillId="34" borderId="30" xfId="42" applyNumberFormat="1" applyFont="1" applyFill="1" applyBorder="1" applyAlignment="1">
      <alignment horizontal="center"/>
    </xf>
    <xf numFmtId="0" fontId="20" fillId="34" borderId="45" xfId="42" applyFont="1" applyFill="1" applyBorder="1" applyAlignment="1">
      <alignment horizontal="left" wrapText="1" indent="1"/>
    </xf>
    <xf numFmtId="164" fontId="20" fillId="35" borderId="46" xfId="42" applyNumberFormat="1" applyFont="1" applyFill="1" applyBorder="1" applyAlignment="1">
      <alignment horizontal="right"/>
    </xf>
    <xf numFmtId="164" fontId="20" fillId="0" borderId="47" xfId="42" applyNumberFormat="1" applyFont="1" applyBorder="1" applyAlignment="1" applyProtection="1">
      <alignment horizontal="right"/>
      <protection locked="0"/>
    </xf>
    <xf numFmtId="164" fontId="20" fillId="35" borderId="47" xfId="42" applyNumberFormat="1" applyFont="1" applyFill="1" applyBorder="1" applyAlignment="1">
      <alignment horizontal="right"/>
    </xf>
    <xf numFmtId="49" fontId="20" fillId="34" borderId="48" xfId="42" applyNumberFormat="1" applyFont="1" applyFill="1" applyBorder="1" applyAlignment="1">
      <alignment horizontal="center"/>
    </xf>
    <xf numFmtId="0" fontId="20" fillId="34" borderId="49" xfId="42" applyFont="1" applyFill="1" applyBorder="1" applyAlignment="1">
      <alignment horizontal="left" wrapText="1" indent="1"/>
    </xf>
    <xf numFmtId="164" fontId="20" fillId="0" borderId="40" xfId="42" applyNumberFormat="1" applyFont="1" applyBorder="1" applyAlignment="1" applyProtection="1">
      <alignment horizontal="right"/>
      <protection locked="0"/>
    </xf>
    <xf numFmtId="0" fontId="20" fillId="34" borderId="42" xfId="42" applyFont="1" applyFill="1" applyBorder="1" applyAlignment="1">
      <alignment horizontal="left" wrapText="1" indent="1"/>
    </xf>
    <xf numFmtId="164" fontId="20" fillId="37" borderId="40" xfId="42" applyNumberFormat="1" applyFont="1" applyFill="1" applyBorder="1" applyAlignment="1">
      <alignment horizontal="center"/>
    </xf>
    <xf numFmtId="164" fontId="20" fillId="37" borderId="47" xfId="42" applyNumberFormat="1" applyFont="1" applyFill="1" applyBorder="1" applyAlignment="1">
      <alignment horizontal="center"/>
    </xf>
    <xf numFmtId="164" fontId="20" fillId="38" borderId="50" xfId="42" applyNumberFormat="1" applyFont="1" applyFill="1" applyBorder="1" applyAlignment="1">
      <alignment horizontal="right"/>
    </xf>
    <xf numFmtId="164" fontId="20" fillId="38" borderId="29" xfId="42" applyNumberFormat="1" applyFont="1" applyFill="1" applyBorder="1" applyAlignment="1">
      <alignment horizontal="right"/>
    </xf>
    <xf numFmtId="0" fontId="20" fillId="34" borderId="45" xfId="42" applyFont="1" applyFill="1" applyBorder="1" applyAlignment="1">
      <alignment horizontal="left" wrapText="1"/>
    </xf>
    <xf numFmtId="164" fontId="20" fillId="34" borderId="51" xfId="42" applyNumberFormat="1" applyFont="1" applyFill="1" applyBorder="1" applyAlignment="1">
      <alignment horizontal="center" vertical="top"/>
    </xf>
    <xf numFmtId="164" fontId="20" fillId="34" borderId="52" xfId="42" applyNumberFormat="1" applyFont="1" applyFill="1" applyBorder="1" applyAlignment="1">
      <alignment horizontal="center"/>
    </xf>
    <xf numFmtId="164" fontId="20" fillId="34" borderId="34" xfId="42" applyNumberFormat="1" applyFont="1" applyFill="1" applyBorder="1" applyAlignment="1">
      <alignment horizontal="center"/>
    </xf>
    <xf numFmtId="49" fontId="20" fillId="34" borderId="53" xfId="42" applyNumberFormat="1" applyFont="1" applyFill="1" applyBorder="1" applyAlignment="1">
      <alignment horizontal="center"/>
    </xf>
    <xf numFmtId="0" fontId="26" fillId="34" borderId="54" xfId="42" applyFont="1" applyFill="1" applyBorder="1" applyAlignment="1">
      <alignment horizontal="center" wrapText="1"/>
    </xf>
    <xf numFmtId="0" fontId="20" fillId="0" borderId="55" xfId="42" applyFont="1" applyBorder="1" applyAlignment="1">
      <alignment horizontal="center" vertical="center"/>
    </xf>
    <xf numFmtId="0" fontId="20" fillId="0" borderId="56" xfId="42" applyFont="1" applyBorder="1" applyAlignment="1">
      <alignment horizontal="center" vertical="center"/>
    </xf>
    <xf numFmtId="49" fontId="20" fillId="0" borderId="57" xfId="42" applyNumberFormat="1" applyFont="1" applyBorder="1" applyAlignment="1">
      <alignment horizontal="center" vertical="center"/>
    </xf>
    <xf numFmtId="0" fontId="20" fillId="0" borderId="58" xfId="42" applyFont="1" applyBorder="1" applyAlignment="1">
      <alignment horizontal="center" vertical="center"/>
    </xf>
    <xf numFmtId="0" fontId="20" fillId="0" borderId="59" xfId="42" applyFont="1" applyBorder="1" applyAlignment="1">
      <alignment horizontal="center" vertical="center" wrapText="1"/>
    </xf>
    <xf numFmtId="0" fontId="20" fillId="0" borderId="33" xfId="42" applyFont="1" applyBorder="1" applyAlignment="1">
      <alignment horizontal="center" vertical="center" wrapText="1"/>
    </xf>
    <xf numFmtId="0" fontId="20" fillId="0" borderId="33" xfId="42" applyFont="1" applyBorder="1" applyAlignment="1">
      <alignment horizontal="center" vertical="center" wrapText="1"/>
    </xf>
    <xf numFmtId="0" fontId="20" fillId="0" borderId="34" xfId="42" applyFont="1" applyBorder="1"/>
    <xf numFmtId="0" fontId="20" fillId="0" borderId="34" xfId="42" applyFont="1" applyBorder="1" applyAlignment="1">
      <alignment horizontal="center"/>
    </xf>
    <xf numFmtId="0" fontId="20" fillId="0" borderId="60" xfId="42" applyFont="1" applyBorder="1" applyAlignment="1">
      <alignment horizontal="center" vertical="center" wrapText="1"/>
    </xf>
    <xf numFmtId="0" fontId="20" fillId="0" borderId="47" xfId="42" applyFont="1" applyBorder="1" applyAlignment="1">
      <alignment horizontal="center" vertical="center" wrapText="1"/>
    </xf>
    <xf numFmtId="0" fontId="20" fillId="0" borderId="47" xfId="42" applyFont="1" applyBorder="1" applyAlignment="1">
      <alignment horizontal="center" vertical="center" wrapText="1"/>
    </xf>
    <xf numFmtId="0" fontId="20" fillId="0" borderId="61" xfId="42" applyFont="1" applyBorder="1" applyAlignment="1">
      <alignment horizontal="center" vertical="center"/>
    </xf>
    <xf numFmtId="0" fontId="20" fillId="0" borderId="62" xfId="42" applyFont="1" applyBorder="1" applyAlignment="1">
      <alignment horizontal="center" vertical="center"/>
    </xf>
    <xf numFmtId="0" fontId="20" fillId="0" borderId="58" xfId="42" applyFont="1" applyBorder="1" applyAlignment="1">
      <alignment horizontal="center" vertical="center"/>
    </xf>
    <xf numFmtId="0" fontId="20" fillId="0" borderId="47" xfId="42" applyFont="1" applyBorder="1" applyAlignment="1">
      <alignment horizontal="center"/>
    </xf>
    <xf numFmtId="0" fontId="20" fillId="0" borderId="63" xfId="42" applyFont="1" applyBorder="1"/>
    <xf numFmtId="0" fontId="20" fillId="0" borderId="22" xfId="42" applyFont="1" applyBorder="1" applyAlignment="1">
      <alignment horizontal="center"/>
    </xf>
    <xf numFmtId="0" fontId="20" fillId="0" borderId="22" xfId="42" applyFont="1" applyBorder="1" applyAlignment="1">
      <alignment horizontal="left"/>
    </xf>
    <xf numFmtId="164" fontId="20" fillId="33" borderId="64" xfId="42" applyNumberFormat="1" applyFont="1" applyFill="1" applyBorder="1" applyAlignment="1">
      <alignment horizontal="right"/>
    </xf>
    <xf numFmtId="164" fontId="20" fillId="39" borderId="65" xfId="42" applyNumberFormat="1" applyFont="1" applyFill="1" applyBorder="1" applyAlignment="1">
      <alignment horizontal="right"/>
    </xf>
    <xf numFmtId="164" fontId="20" fillId="39" borderId="37" xfId="42" applyNumberFormat="1" applyFont="1" applyFill="1" applyBorder="1" applyAlignment="1">
      <alignment horizontal="right"/>
    </xf>
    <xf numFmtId="0" fontId="26" fillId="34" borderId="66" xfId="42" applyFont="1" applyFill="1" applyBorder="1" applyAlignment="1">
      <alignment horizontal="left" wrapText="1"/>
    </xf>
    <xf numFmtId="164" fontId="20" fillId="35" borderId="32" xfId="42" applyNumberFormat="1" applyFont="1" applyFill="1" applyBorder="1" applyAlignment="1">
      <alignment horizontal="right"/>
    </xf>
    <xf numFmtId="164" fontId="20" fillId="35" borderId="43" xfId="42" applyNumberFormat="1" applyFont="1" applyFill="1" applyBorder="1" applyAlignment="1">
      <alignment horizontal="right"/>
    </xf>
    <xf numFmtId="0" fontId="20" fillId="34" borderId="54" xfId="42" applyFont="1" applyFill="1" applyBorder="1" applyAlignment="1">
      <alignment horizontal="left" wrapText="1"/>
    </xf>
    <xf numFmtId="164" fontId="20" fillId="40" borderId="43" xfId="42" applyNumberFormat="1" applyFont="1" applyFill="1" applyBorder="1" applyAlignment="1">
      <alignment horizontal="right"/>
    </xf>
    <xf numFmtId="49" fontId="20" fillId="0" borderId="22" xfId="42" applyNumberFormat="1" applyFont="1" applyBorder="1" applyAlignment="1">
      <alignment horizontal="center"/>
    </xf>
    <xf numFmtId="0" fontId="20" fillId="0" borderId="22" xfId="42" applyFont="1" applyBorder="1" applyAlignment="1">
      <alignment horizontal="left" wrapText="1" indent="4"/>
    </xf>
    <xf numFmtId="164" fontId="20" fillId="35" borderId="65" xfId="42" applyNumberFormat="1" applyFont="1" applyFill="1" applyBorder="1" applyAlignment="1">
      <alignment horizontal="right"/>
    </xf>
    <xf numFmtId="164" fontId="20" fillId="0" borderId="67" xfId="42" applyNumberFormat="1" applyFont="1" applyBorder="1" applyAlignment="1" applyProtection="1">
      <alignment horizontal="right"/>
      <protection locked="0"/>
    </xf>
    <xf numFmtId="164" fontId="20" fillId="35" borderId="67" xfId="42" applyNumberFormat="1" applyFont="1" applyFill="1" applyBorder="1" applyAlignment="1">
      <alignment horizontal="right"/>
    </xf>
    <xf numFmtId="49" fontId="20" fillId="34" borderId="38" xfId="42" applyNumberFormat="1" applyFont="1" applyFill="1" applyBorder="1" applyAlignment="1">
      <alignment horizontal="center"/>
    </xf>
    <xf numFmtId="164" fontId="20" fillId="35" borderId="50" xfId="42" applyNumberFormat="1" applyFont="1" applyFill="1" applyBorder="1" applyAlignment="1">
      <alignment horizontal="right"/>
    </xf>
    <xf numFmtId="0" fontId="20" fillId="34" borderId="42" xfId="42" applyFont="1" applyFill="1" applyBorder="1" applyAlignment="1">
      <alignment horizontal="left" wrapText="1" indent="2"/>
    </xf>
    <xf numFmtId="0" fontId="20" fillId="34" borderId="45" xfId="42" applyFont="1" applyFill="1" applyBorder="1" applyAlignment="1">
      <alignment horizontal="left" wrapText="1" indent="3"/>
    </xf>
    <xf numFmtId="0" fontId="20" fillId="34" borderId="49" xfId="42" applyFont="1" applyFill="1" applyBorder="1" applyAlignment="1">
      <alignment horizontal="left" wrapText="1" indent="3"/>
    </xf>
    <xf numFmtId="0" fontId="20" fillId="34" borderId="45" xfId="42" applyFont="1" applyFill="1" applyBorder="1" applyAlignment="1">
      <alignment horizontal="left" wrapText="1" indent="2"/>
    </xf>
    <xf numFmtId="0" fontId="20" fillId="34" borderId="49" xfId="42" applyFont="1" applyFill="1" applyBorder="1" applyAlignment="1">
      <alignment horizontal="left" wrapText="1" indent="2"/>
    </xf>
    <xf numFmtId="164" fontId="20" fillId="38" borderId="28" xfId="42" applyNumberFormat="1" applyFont="1" applyFill="1" applyBorder="1" applyAlignment="1">
      <alignment horizontal="right"/>
    </xf>
    <xf numFmtId="164" fontId="20" fillId="34" borderId="51" xfId="42" applyNumberFormat="1" applyFont="1" applyFill="1" applyBorder="1" applyAlignment="1">
      <alignment horizontal="right"/>
    </xf>
    <xf numFmtId="164" fontId="20" fillId="34" borderId="52" xfId="42" applyNumberFormat="1" applyFont="1" applyFill="1" applyBorder="1" applyAlignment="1">
      <alignment horizontal="right"/>
    </xf>
    <xf numFmtId="164" fontId="20" fillId="34" borderId="68" xfId="42" applyNumberFormat="1" applyFont="1" applyFill="1" applyBorder="1" applyAlignment="1">
      <alignment horizontal="right"/>
    </xf>
    <xf numFmtId="164" fontId="20" fillId="39" borderId="24" xfId="42" applyNumberFormat="1" applyFont="1" applyFill="1" applyBorder="1" applyAlignment="1">
      <alignment horizontal="right"/>
    </xf>
    <xf numFmtId="164" fontId="20" fillId="39" borderId="25" xfId="42" applyNumberFormat="1" applyFont="1" applyFill="1" applyBorder="1" applyAlignment="1">
      <alignment horizontal="right"/>
    </xf>
    <xf numFmtId="0" fontId="26" fillId="34" borderId="69" xfId="42" applyFont="1" applyFill="1" applyBorder="1" applyAlignment="1">
      <alignment horizontal="left" wrapText="1"/>
    </xf>
    <xf numFmtId="164" fontId="20" fillId="0" borderId="56" xfId="42" applyNumberFormat="1" applyFont="1" applyBorder="1" applyAlignment="1" applyProtection="1">
      <alignment horizontal="right"/>
      <protection locked="0"/>
    </xf>
    <xf numFmtId="49" fontId="20" fillId="34" borderId="70" xfId="42" applyNumberFormat="1" applyFont="1" applyFill="1" applyBorder="1" applyAlignment="1">
      <alignment horizontal="center"/>
    </xf>
    <xf numFmtId="164" fontId="20" fillId="35" borderId="71" xfId="42" applyNumberFormat="1" applyFont="1" applyFill="1" applyBorder="1" applyAlignment="1">
      <alignment horizontal="right"/>
    </xf>
    <xf numFmtId="164" fontId="20" fillId="0" borderId="72" xfId="42" applyNumberFormat="1" applyFont="1" applyBorder="1" applyAlignment="1" applyProtection="1">
      <alignment horizontal="right"/>
      <protection locked="0"/>
    </xf>
    <xf numFmtId="164" fontId="20" fillId="35" borderId="72" xfId="42" applyNumberFormat="1" applyFont="1" applyFill="1" applyBorder="1" applyAlignment="1">
      <alignment horizontal="right"/>
    </xf>
    <xf numFmtId="49" fontId="20" fillId="34" borderId="73" xfId="42" applyNumberFormat="1" applyFont="1" applyFill="1" applyBorder="1" applyAlignment="1">
      <alignment horizontal="center"/>
    </xf>
    <xf numFmtId="164" fontId="20" fillId="37" borderId="40" xfId="42" applyNumberFormat="1" applyFont="1" applyFill="1" applyBorder="1" applyAlignment="1">
      <alignment horizontal="right"/>
    </xf>
    <xf numFmtId="164" fontId="20" fillId="37" borderId="47" xfId="42" applyNumberFormat="1" applyFont="1" applyFill="1" applyBorder="1" applyAlignment="1">
      <alignment horizontal="right"/>
    </xf>
    <xf numFmtId="164" fontId="20" fillId="35" borderId="46" xfId="42" applyNumberFormat="1" applyFont="1" applyFill="1" applyBorder="1" applyAlignment="1">
      <alignment horizontal="right"/>
    </xf>
    <xf numFmtId="0" fontId="20" fillId="34" borderId="42" xfId="42" applyFont="1" applyFill="1" applyBorder="1" applyAlignment="1">
      <alignment wrapText="1"/>
    </xf>
    <xf numFmtId="0" fontId="20" fillId="34" borderId="45" xfId="42" applyFont="1" applyFill="1" applyBorder="1" applyAlignment="1">
      <alignment wrapText="1"/>
    </xf>
    <xf numFmtId="164" fontId="20" fillId="34" borderId="33" xfId="42" applyNumberFormat="1" applyFont="1" applyFill="1" applyBorder="1" applyAlignment="1">
      <alignment horizontal="center"/>
    </xf>
    <xf numFmtId="0" fontId="19" fillId="41" borderId="0" xfId="42" applyFont="1" applyFill="1"/>
    <xf numFmtId="0" fontId="20" fillId="0" borderId="22" xfId="42" applyFont="1" applyBorder="1"/>
    <xf numFmtId="49" fontId="19" fillId="41" borderId="0" xfId="42" applyNumberFormat="1" applyFont="1" applyFill="1"/>
    <xf numFmtId="49" fontId="20" fillId="0" borderId="74" xfId="42" applyNumberFormat="1" applyFont="1" applyBorder="1" applyAlignment="1">
      <alignment horizontal="center"/>
    </xf>
    <xf numFmtId="0" fontId="20" fillId="0" borderId="0" xfId="42" applyFont="1" applyAlignment="1">
      <alignment horizontal="right"/>
    </xf>
    <xf numFmtId="49" fontId="20" fillId="0" borderId="0" xfId="42" applyNumberFormat="1" applyFont="1" applyAlignment="1">
      <alignment horizontal="left"/>
    </xf>
    <xf numFmtId="49" fontId="20" fillId="0" borderId="75" xfId="42" applyNumberFormat="1" applyFont="1" applyBorder="1" applyAlignment="1">
      <alignment horizontal="center"/>
    </xf>
    <xf numFmtId="49" fontId="20" fillId="0" borderId="76" xfId="42" applyNumberFormat="1" applyFont="1" applyBorder="1" applyAlignment="1" applyProtection="1">
      <alignment horizontal="center"/>
      <protection locked="0"/>
    </xf>
    <xf numFmtId="0" fontId="20" fillId="0" borderId="22" xfId="42" applyFont="1" applyBorder="1" applyAlignment="1">
      <alignment horizontal="left" wrapText="1"/>
    </xf>
    <xf numFmtId="0" fontId="20" fillId="0" borderId="0" xfId="42" applyFont="1" applyAlignment="1">
      <alignment wrapText="1"/>
    </xf>
    <xf numFmtId="0" fontId="20" fillId="0" borderId="0" xfId="42" applyFont="1" applyAlignment="1">
      <alignment horizontal="left" wrapText="1"/>
    </xf>
    <xf numFmtId="0" fontId="20" fillId="0" borderId="21" xfId="42" applyFont="1" applyBorder="1" applyAlignment="1">
      <alignment wrapText="1"/>
    </xf>
    <xf numFmtId="49" fontId="20" fillId="0" borderId="77" xfId="42" applyNumberFormat="1" applyFont="1" applyBorder="1" applyAlignment="1" applyProtection="1">
      <alignment horizontal="center"/>
      <protection locked="0"/>
    </xf>
    <xf numFmtId="0" fontId="20" fillId="0" borderId="61" xfId="42" applyFont="1" applyBorder="1" applyAlignment="1" applyProtection="1">
      <alignment horizontal="left" wrapText="1"/>
      <protection locked="0"/>
    </xf>
    <xf numFmtId="49" fontId="20" fillId="0" borderId="75" xfId="42" applyNumberFormat="1" applyFont="1" applyBorder="1" applyAlignment="1" applyProtection="1">
      <alignment horizontal="center"/>
      <protection locked="0"/>
    </xf>
    <xf numFmtId="0" fontId="20" fillId="0" borderId="22" xfId="42" applyFont="1" applyBorder="1" applyAlignment="1" applyProtection="1">
      <alignment horizontal="left" wrapText="1"/>
      <protection locked="0"/>
    </xf>
    <xf numFmtId="0" fontId="20" fillId="0" borderId="0" xfId="42" applyFont="1" applyAlignment="1" applyProtection="1">
      <alignment horizontal="left" wrapText="1"/>
      <protection locked="0"/>
    </xf>
    <xf numFmtId="0" fontId="20" fillId="0" borderId="0" xfId="42" applyFont="1" applyAlignment="1" applyProtection="1">
      <alignment wrapText="1"/>
      <protection locked="0"/>
    </xf>
    <xf numFmtId="0" fontId="20" fillId="0" borderId="0" xfId="42" applyFont="1" applyAlignment="1">
      <alignment horizontal="centerContinuous"/>
    </xf>
    <xf numFmtId="0" fontId="27" fillId="0" borderId="0" xfId="42" applyFont="1" applyAlignment="1">
      <alignment horizontal="left"/>
    </xf>
    <xf numFmtId="14" fontId="20" fillId="0" borderId="76" xfId="42" applyNumberFormat="1" applyFont="1" applyBorder="1" applyAlignment="1" applyProtection="1">
      <alignment horizontal="center"/>
      <protection locked="0"/>
    </xf>
    <xf numFmtId="49" fontId="20" fillId="0" borderId="78" xfId="42" applyNumberFormat="1" applyFont="1" applyBorder="1" applyAlignment="1">
      <alignment horizontal="center"/>
    </xf>
    <xf numFmtId="0" fontId="20" fillId="0" borderId="56" xfId="42" applyFont="1" applyBorder="1" applyAlignment="1">
      <alignment horizontal="center"/>
    </xf>
    <xf numFmtId="0" fontId="27" fillId="0" borderId="34" xfId="42" applyFont="1" applyBorder="1" applyAlignment="1">
      <alignment horizontal="center"/>
    </xf>
    <xf numFmtId="0" fontId="27" fillId="0" borderId="0" xfId="42" applyFont="1" applyAlignment="1">
      <alignment horizontal="center"/>
    </xf>
    <xf numFmtId="49" fontId="23" fillId="42" borderId="17" xfId="43" applyNumberFormat="1" applyFont="1" applyFill="1" applyBorder="1" applyAlignment="1">
      <alignment horizontal="right" indent="1"/>
    </xf>
    <xf numFmtId="49" fontId="23" fillId="42" borderId="16" xfId="43" applyNumberFormat="1" applyFont="1" applyFill="1" applyBorder="1" applyAlignment="1">
      <alignment horizontal="right" indent="1"/>
    </xf>
    <xf numFmtId="49" fontId="21" fillId="42" borderId="16" xfId="42" applyNumberFormat="1" applyFont="1" applyFill="1" applyBorder="1" applyAlignment="1">
      <alignment horizontal="left" indent="1"/>
    </xf>
    <xf numFmtId="49" fontId="21" fillId="42" borderId="15" xfId="42" applyNumberFormat="1" applyFont="1" applyFill="1" applyBorder="1" applyAlignment="1">
      <alignment horizontal="left" indent="1"/>
    </xf>
    <xf numFmtId="49" fontId="23" fillId="42" borderId="14" xfId="43" applyNumberFormat="1" applyFont="1" applyFill="1" applyBorder="1" applyAlignment="1">
      <alignment horizontal="right" indent="1"/>
    </xf>
    <xf numFmtId="49" fontId="23" fillId="42" borderId="0" xfId="43" applyNumberFormat="1" applyFont="1" applyFill="1" applyAlignment="1">
      <alignment horizontal="right" indent="1"/>
    </xf>
    <xf numFmtId="14" fontId="21" fillId="42" borderId="0" xfId="42" applyNumberFormat="1" applyFont="1" applyFill="1" applyAlignment="1">
      <alignment horizontal="left" indent="1"/>
    </xf>
    <xf numFmtId="14" fontId="21" fillId="42" borderId="13" xfId="42" applyNumberFormat="1" applyFont="1" applyFill="1" applyBorder="1" applyAlignment="1">
      <alignment horizontal="left" indent="1"/>
    </xf>
    <xf numFmtId="49" fontId="21" fillId="42" borderId="0" xfId="42" applyNumberFormat="1" applyFont="1" applyFill="1" applyAlignment="1">
      <alignment horizontal="left" indent="1"/>
    </xf>
    <xf numFmtId="49" fontId="21" fillId="42" borderId="13" xfId="42" applyNumberFormat="1" applyFont="1" applyFill="1" applyBorder="1" applyAlignment="1">
      <alignment horizontal="left" indent="1"/>
    </xf>
    <xf numFmtId="49" fontId="23" fillId="42" borderId="12" xfId="43" applyNumberFormat="1" applyFont="1" applyFill="1" applyBorder="1" applyAlignment="1">
      <alignment horizontal="right" indent="1"/>
    </xf>
    <xf numFmtId="49" fontId="23" fillId="42" borderId="11" xfId="43" applyNumberFormat="1" applyFont="1" applyFill="1" applyBorder="1" applyAlignment="1">
      <alignment horizontal="right" indent="1"/>
    </xf>
    <xf numFmtId="49" fontId="21" fillId="42" borderId="11" xfId="42" applyNumberFormat="1" applyFont="1" applyFill="1" applyBorder="1" applyAlignment="1">
      <alignment horizontal="left" wrapText="1" indent="1"/>
    </xf>
    <xf numFmtId="49" fontId="21" fillId="42" borderId="10" xfId="42" applyNumberFormat="1" applyFont="1" applyFill="1" applyBorder="1" applyAlignment="1">
      <alignment horizontal="left" wrapText="1" indent="1"/>
    </xf>
    <xf numFmtId="0" fontId="19" fillId="42" borderId="0" xfId="42" applyFont="1" applyFill="1" applyAlignment="1">
      <alignment horizontal="center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CCB5C82A-1C5C-44D4-AEBE-A64312420E2D}"/>
    <cellStyle name="Обычный 3" xfId="43" xr:uid="{9D1D692C-BD1A-4D2D-A119-07903B6AC215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133</xdr:row>
      <xdr:rowOff>38100</xdr:rowOff>
    </xdr:from>
    <xdr:to>
      <xdr:col>5</xdr:col>
      <xdr:colOff>866775</xdr:colOff>
      <xdr:row>133</xdr:row>
      <xdr:rowOff>581025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id="{D4917798-68F7-45D7-AE0B-ED5D9728B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21574125"/>
          <a:ext cx="2667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BFE0F-6B85-45FB-B495-D14E36BC6B5F}">
  <dimension ref="A1:L146"/>
  <sheetViews>
    <sheetView tabSelected="1" workbookViewId="0"/>
  </sheetViews>
  <sheetFormatPr defaultRowHeight="12.75" x14ac:dyDescent="0.2"/>
  <cols>
    <col min="1" max="1" width="48.85546875" style="4" customWidth="1"/>
    <col min="2" max="2" width="4.28515625" style="3" customWidth="1"/>
    <col min="3" max="3" width="14.7109375" style="1" customWidth="1"/>
    <col min="4" max="4" width="16.7109375" style="1" customWidth="1"/>
    <col min="5" max="5" width="14.7109375" style="1" customWidth="1"/>
    <col min="6" max="6" width="16.7109375" style="1" customWidth="1"/>
    <col min="7" max="7" width="14.7109375" style="1" customWidth="1"/>
    <col min="8" max="8" width="16.7109375" style="1" customWidth="1"/>
    <col min="9" max="9" width="14.7109375" style="1" customWidth="1"/>
    <col min="10" max="10" width="16.7109375" style="1" customWidth="1"/>
    <col min="11" max="11" width="9.140625" style="1" hidden="1" customWidth="1"/>
    <col min="12" max="12" width="9.140625" style="2" hidden="1" customWidth="1"/>
    <col min="13" max="16384" width="9.140625" style="1"/>
  </cols>
  <sheetData>
    <row r="1" spans="1:12" ht="2.25" customHeight="1" x14ac:dyDescent="0.2"/>
    <row r="2" spans="1:12" ht="11.25" customHeight="1" x14ac:dyDescent="0.2">
      <c r="A2" s="158" t="s">
        <v>246</v>
      </c>
      <c r="B2" s="5"/>
      <c r="C2" s="5"/>
      <c r="D2" s="5"/>
      <c r="E2" s="5"/>
      <c r="F2" s="5"/>
      <c r="G2" s="5"/>
      <c r="H2" s="5"/>
      <c r="I2" s="5"/>
      <c r="K2" s="3"/>
      <c r="L2" s="2" t="s">
        <v>245</v>
      </c>
    </row>
    <row r="3" spans="1:12" ht="11.25" customHeight="1" x14ac:dyDescent="0.2">
      <c r="A3" s="158" t="s">
        <v>244</v>
      </c>
      <c r="B3" s="5"/>
      <c r="C3" s="5"/>
      <c r="D3" s="5"/>
      <c r="E3" s="5"/>
      <c r="F3" s="5"/>
      <c r="G3" s="5"/>
      <c r="H3" s="5"/>
      <c r="I3" s="5"/>
      <c r="K3" s="3" t="s">
        <v>250</v>
      </c>
      <c r="L3" s="2" t="s">
        <v>243</v>
      </c>
    </row>
    <row r="4" spans="1:12" ht="10.5" customHeight="1" thickBot="1" x14ac:dyDescent="0.25">
      <c r="A4" s="158"/>
      <c r="B4" s="158"/>
      <c r="C4" s="158"/>
      <c r="D4" s="158"/>
      <c r="E4" s="158"/>
      <c r="F4" s="158"/>
      <c r="G4" s="158"/>
      <c r="H4" s="158"/>
      <c r="I4" s="157"/>
      <c r="J4" s="156" t="s">
        <v>242</v>
      </c>
      <c r="K4" s="3" t="s">
        <v>253</v>
      </c>
      <c r="L4" s="2" t="s">
        <v>241</v>
      </c>
    </row>
    <row r="5" spans="1:12" ht="12.75" customHeight="1" x14ac:dyDescent="0.2">
      <c r="A5" s="153"/>
      <c r="C5" s="138" t="s">
        <v>240</v>
      </c>
      <c r="D5" s="15" t="s">
        <v>254</v>
      </c>
      <c r="E5" s="15"/>
      <c r="F5" s="21"/>
      <c r="G5" s="21"/>
      <c r="H5" s="21"/>
      <c r="I5" s="138" t="s">
        <v>239</v>
      </c>
      <c r="J5" s="155" t="s">
        <v>238</v>
      </c>
      <c r="K5" s="3" t="s">
        <v>251</v>
      </c>
      <c r="L5" s="2" t="s">
        <v>237</v>
      </c>
    </row>
    <row r="6" spans="1:12" ht="12.75" customHeight="1" x14ac:dyDescent="0.2">
      <c r="A6" s="153"/>
      <c r="B6" s="152"/>
      <c r="C6" s="138"/>
      <c r="D6" s="21"/>
      <c r="E6" s="21"/>
      <c r="F6" s="21"/>
      <c r="G6" s="21"/>
      <c r="H6" s="21"/>
      <c r="I6" s="138" t="s">
        <v>236</v>
      </c>
      <c r="J6" s="154">
        <v>43831</v>
      </c>
      <c r="K6" s="3"/>
      <c r="L6" s="2" t="s">
        <v>235</v>
      </c>
    </row>
    <row r="7" spans="1:12" ht="12.75" customHeight="1" x14ac:dyDescent="0.2">
      <c r="A7" s="153"/>
      <c r="B7" s="152"/>
      <c r="C7" s="138"/>
      <c r="D7" s="21"/>
      <c r="E7" s="21"/>
      <c r="F7" s="21"/>
      <c r="G7" s="21"/>
      <c r="H7" s="21"/>
      <c r="I7" s="138" t="s">
        <v>234</v>
      </c>
      <c r="J7" s="148"/>
      <c r="K7" s="3"/>
    </row>
    <row r="8" spans="1:12" x14ac:dyDescent="0.2">
      <c r="A8" s="19" t="s">
        <v>233</v>
      </c>
      <c r="C8" s="151"/>
      <c r="D8" s="151"/>
      <c r="E8" s="151"/>
      <c r="F8" s="151"/>
      <c r="G8" s="151"/>
      <c r="H8" s="151"/>
      <c r="I8" s="138" t="s">
        <v>225</v>
      </c>
      <c r="J8" s="148"/>
      <c r="K8" s="3" t="s">
        <v>252</v>
      </c>
      <c r="L8" s="2" t="s">
        <v>232</v>
      </c>
    </row>
    <row r="9" spans="1:12" x14ac:dyDescent="0.2">
      <c r="A9" s="19"/>
      <c r="B9" s="150" t="s">
        <v>255</v>
      </c>
      <c r="C9" s="150"/>
      <c r="D9" s="150"/>
      <c r="E9" s="150"/>
      <c r="F9" s="150"/>
      <c r="G9" s="150"/>
      <c r="H9" s="150"/>
      <c r="I9" s="138" t="s">
        <v>223</v>
      </c>
      <c r="J9" s="148" t="s">
        <v>248</v>
      </c>
      <c r="K9" s="3"/>
    </row>
    <row r="10" spans="1:12" x14ac:dyDescent="0.2">
      <c r="A10" s="11" t="s">
        <v>231</v>
      </c>
      <c r="B10" s="149"/>
      <c r="C10" s="149"/>
      <c r="D10" s="149"/>
      <c r="E10" s="149"/>
      <c r="F10" s="149"/>
      <c r="G10" s="149"/>
      <c r="H10" s="149"/>
      <c r="I10" s="138"/>
      <c r="J10" s="148"/>
      <c r="K10" s="3"/>
      <c r="L10" s="2" t="s">
        <v>230</v>
      </c>
    </row>
    <row r="11" spans="1:12" x14ac:dyDescent="0.2">
      <c r="A11" s="11" t="s">
        <v>229</v>
      </c>
      <c r="B11" s="147"/>
      <c r="C11" s="147"/>
      <c r="D11" s="147"/>
      <c r="E11" s="147"/>
      <c r="F11" s="147"/>
      <c r="G11" s="147"/>
      <c r="H11" s="147"/>
      <c r="I11" s="138" t="s">
        <v>228</v>
      </c>
      <c r="J11" s="146"/>
      <c r="K11" s="3"/>
      <c r="L11" s="2" t="s">
        <v>227</v>
      </c>
    </row>
    <row r="12" spans="1:12" ht="12.75" customHeight="1" x14ac:dyDescent="0.2">
      <c r="A12" s="144" t="s">
        <v>226</v>
      </c>
      <c r="C12" s="145"/>
      <c r="D12" s="145"/>
      <c r="E12" s="145"/>
      <c r="F12" s="145"/>
      <c r="G12" s="145"/>
      <c r="H12" s="145"/>
      <c r="I12" s="138" t="s">
        <v>225</v>
      </c>
      <c r="J12" s="141"/>
      <c r="K12" s="3" t="s">
        <v>249</v>
      </c>
      <c r="L12" s="2" t="s">
        <v>224</v>
      </c>
    </row>
    <row r="13" spans="1:12" x14ac:dyDescent="0.2">
      <c r="A13" s="144"/>
      <c r="B13" s="143"/>
      <c r="C13" s="143"/>
      <c r="D13" s="143"/>
      <c r="E13" s="143"/>
      <c r="F13" s="143"/>
      <c r="G13" s="143"/>
      <c r="H13" s="143"/>
      <c r="I13" s="138" t="s">
        <v>223</v>
      </c>
      <c r="J13" s="141"/>
      <c r="K13" s="3"/>
      <c r="L13" s="2" t="s">
        <v>222</v>
      </c>
    </row>
    <row r="14" spans="1:12" x14ac:dyDescent="0.2">
      <c r="A14" s="12" t="s">
        <v>221</v>
      </c>
      <c r="B14" s="142"/>
      <c r="C14" s="142"/>
      <c r="D14" s="142"/>
      <c r="E14" s="142"/>
      <c r="F14" s="142"/>
      <c r="G14" s="142"/>
      <c r="H14" s="142"/>
      <c r="I14" s="138" t="s">
        <v>220</v>
      </c>
      <c r="J14" s="141"/>
      <c r="K14" s="3"/>
    </row>
    <row r="15" spans="1:12" x14ac:dyDescent="0.2">
      <c r="A15" s="21" t="s">
        <v>219</v>
      </c>
      <c r="B15" s="139"/>
      <c r="C15" s="139"/>
      <c r="D15" s="139"/>
      <c r="E15" s="139"/>
      <c r="F15" s="139"/>
      <c r="G15" s="139"/>
      <c r="H15" s="139"/>
      <c r="I15" s="138"/>
      <c r="J15" s="140"/>
      <c r="K15" s="136"/>
      <c r="L15" s="2" t="s">
        <v>218</v>
      </c>
    </row>
    <row r="16" spans="1:12" ht="12.75" customHeight="1" thickBot="1" x14ac:dyDescent="0.25">
      <c r="A16" s="11" t="s">
        <v>217</v>
      </c>
      <c r="B16" s="139"/>
      <c r="C16" s="139"/>
      <c r="D16" s="139"/>
      <c r="E16" s="139"/>
      <c r="F16" s="139"/>
      <c r="G16" s="139"/>
      <c r="H16" s="139"/>
      <c r="I16" s="138" t="s">
        <v>216</v>
      </c>
      <c r="J16" s="137" t="s">
        <v>215</v>
      </c>
      <c r="K16" s="136"/>
      <c r="L16" s="2" t="s">
        <v>214</v>
      </c>
    </row>
    <row r="17" spans="1:12" ht="12.75" customHeight="1" x14ac:dyDescent="0.2">
      <c r="A17" s="11"/>
      <c r="B17" s="18"/>
      <c r="C17" s="135"/>
      <c r="D17" s="21"/>
      <c r="E17" s="21"/>
      <c r="F17" s="21"/>
      <c r="G17" s="21"/>
      <c r="H17" s="21"/>
      <c r="I17" s="21"/>
      <c r="J17" s="18"/>
      <c r="K17" s="134"/>
      <c r="L17" s="2" t="s">
        <v>213</v>
      </c>
    </row>
    <row r="18" spans="1:12" ht="13.5" customHeight="1" x14ac:dyDescent="0.2">
      <c r="A18" s="92"/>
      <c r="B18" s="91" t="s">
        <v>99</v>
      </c>
      <c r="C18" s="89" t="s">
        <v>98</v>
      </c>
      <c r="D18" s="88"/>
      <c r="E18" s="88"/>
      <c r="F18" s="90"/>
      <c r="G18" s="89" t="s">
        <v>97</v>
      </c>
      <c r="H18" s="88"/>
      <c r="I18" s="88"/>
      <c r="J18" s="88"/>
      <c r="K18" s="134"/>
      <c r="L18" s="2" t="s">
        <v>212</v>
      </c>
    </row>
    <row r="19" spans="1:12" ht="12" customHeight="1" x14ac:dyDescent="0.2">
      <c r="A19" s="83"/>
      <c r="B19" s="10" t="s">
        <v>96</v>
      </c>
      <c r="C19" s="81" t="s">
        <v>85</v>
      </c>
      <c r="D19" s="86" t="s">
        <v>95</v>
      </c>
      <c r="E19" s="86" t="s">
        <v>94</v>
      </c>
      <c r="F19" s="87" t="s">
        <v>93</v>
      </c>
      <c r="G19" s="81" t="s">
        <v>85</v>
      </c>
      <c r="H19" s="86" t="s">
        <v>95</v>
      </c>
      <c r="I19" s="86" t="s">
        <v>94</v>
      </c>
      <c r="J19" s="85" t="s">
        <v>93</v>
      </c>
      <c r="K19" s="134"/>
      <c r="L19" s="2" t="s">
        <v>211</v>
      </c>
    </row>
    <row r="20" spans="1:12" ht="12" customHeight="1" x14ac:dyDescent="0.2">
      <c r="A20" s="84" t="s">
        <v>119</v>
      </c>
      <c r="B20" s="10" t="s">
        <v>91</v>
      </c>
      <c r="C20" s="81" t="s">
        <v>90</v>
      </c>
      <c r="D20" s="81" t="s">
        <v>89</v>
      </c>
      <c r="E20" s="81" t="s">
        <v>88</v>
      </c>
      <c r="F20" s="82"/>
      <c r="G20" s="81" t="s">
        <v>90</v>
      </c>
      <c r="H20" s="81" t="s">
        <v>89</v>
      </c>
      <c r="I20" s="81" t="s">
        <v>88</v>
      </c>
      <c r="J20" s="80"/>
      <c r="K20" s="1" t="s">
        <v>256</v>
      </c>
      <c r="L20" s="2" t="s">
        <v>210</v>
      </c>
    </row>
    <row r="21" spans="1:12" ht="12" customHeight="1" x14ac:dyDescent="0.2">
      <c r="A21" s="83"/>
      <c r="B21" s="10"/>
      <c r="C21" s="81" t="s">
        <v>87</v>
      </c>
      <c r="D21" s="81" t="s">
        <v>86</v>
      </c>
      <c r="E21" s="81" t="s">
        <v>85</v>
      </c>
      <c r="F21" s="82"/>
      <c r="G21" s="81" t="s">
        <v>87</v>
      </c>
      <c r="H21" s="81" t="s">
        <v>86</v>
      </c>
      <c r="I21" s="81" t="s">
        <v>85</v>
      </c>
      <c r="J21" s="80"/>
      <c r="L21" s="2" t="s">
        <v>209</v>
      </c>
    </row>
    <row r="22" spans="1:12" ht="10.5" customHeight="1" thickBot="1" x14ac:dyDescent="0.25">
      <c r="A22" s="79">
        <v>1</v>
      </c>
      <c r="B22" s="78" t="s">
        <v>84</v>
      </c>
      <c r="C22" s="77">
        <v>3</v>
      </c>
      <c r="D22" s="77">
        <v>4</v>
      </c>
      <c r="E22" s="77">
        <v>5</v>
      </c>
      <c r="F22" s="77">
        <v>6</v>
      </c>
      <c r="G22" s="77">
        <v>7</v>
      </c>
      <c r="H22" s="77">
        <v>8</v>
      </c>
      <c r="I22" s="77">
        <v>9</v>
      </c>
      <c r="J22" s="76">
        <v>10</v>
      </c>
      <c r="L22" s="2" t="s">
        <v>208</v>
      </c>
    </row>
    <row r="23" spans="1:12" ht="20.100000000000001" customHeight="1" x14ac:dyDescent="0.2">
      <c r="A23" s="42" t="s">
        <v>207</v>
      </c>
      <c r="B23" s="74"/>
      <c r="C23" s="73"/>
      <c r="D23" s="133"/>
      <c r="E23" s="133"/>
      <c r="F23" s="133"/>
      <c r="G23" s="72"/>
      <c r="H23" s="72"/>
      <c r="I23" s="72"/>
      <c r="J23" s="71"/>
      <c r="K23" s="2"/>
    </row>
    <row r="24" spans="1:12" x14ac:dyDescent="0.2">
      <c r="A24" s="132" t="s">
        <v>257</v>
      </c>
      <c r="B24" s="36" t="s">
        <v>205</v>
      </c>
      <c r="C24" s="52"/>
      <c r="D24" s="34">
        <v>17626206.530000001</v>
      </c>
      <c r="E24" s="34"/>
      <c r="F24" s="35">
        <f>C24+D24+E24</f>
        <v>17626206.530000001</v>
      </c>
      <c r="G24" s="52"/>
      <c r="H24" s="34">
        <v>17978292.219999999</v>
      </c>
      <c r="I24" s="34"/>
      <c r="J24" s="33">
        <f>G24+H24+I24</f>
        <v>17978292.219999999</v>
      </c>
      <c r="K24" s="2" t="s">
        <v>206</v>
      </c>
      <c r="L24" s="2" t="s">
        <v>205</v>
      </c>
    </row>
    <row r="25" spans="1:12" x14ac:dyDescent="0.2">
      <c r="A25" s="49" t="s">
        <v>204</v>
      </c>
      <c r="B25" s="36" t="s">
        <v>202</v>
      </c>
      <c r="C25" s="52"/>
      <c r="D25" s="34">
        <v>13999612.02</v>
      </c>
      <c r="E25" s="34"/>
      <c r="F25" s="35">
        <f>C25+D25+E25</f>
        <v>13999612.02</v>
      </c>
      <c r="G25" s="52"/>
      <c r="H25" s="34">
        <v>14847209.390000001</v>
      </c>
      <c r="I25" s="34"/>
      <c r="J25" s="33">
        <f>G25+H25+I25</f>
        <v>14847209.390000001</v>
      </c>
      <c r="K25" s="2" t="s">
        <v>203</v>
      </c>
      <c r="L25" s="2" t="s">
        <v>202</v>
      </c>
    </row>
    <row r="26" spans="1:12" ht="12.75" customHeight="1" x14ac:dyDescent="0.2">
      <c r="A26" s="63" t="s">
        <v>48</v>
      </c>
      <c r="B26" s="62" t="s">
        <v>200</v>
      </c>
      <c r="C26" s="129"/>
      <c r="D26" s="60">
        <v>13999612.02</v>
      </c>
      <c r="E26" s="60"/>
      <c r="F26" s="61">
        <f>C26+D26+E26</f>
        <v>13999612.02</v>
      </c>
      <c r="G26" s="129"/>
      <c r="H26" s="60">
        <v>14847209.390000001</v>
      </c>
      <c r="I26" s="60"/>
      <c r="J26" s="59">
        <f>G26+H26+I26</f>
        <v>14847209.390000001</v>
      </c>
      <c r="K26" s="53" t="s">
        <v>201</v>
      </c>
      <c r="L26" s="25" t="s">
        <v>200</v>
      </c>
    </row>
    <row r="27" spans="1:12" x14ac:dyDescent="0.2">
      <c r="A27" s="58" t="s">
        <v>199</v>
      </c>
      <c r="B27" s="57"/>
      <c r="C27" s="128"/>
      <c r="D27" s="55"/>
      <c r="E27" s="55"/>
      <c r="F27" s="56"/>
      <c r="G27" s="128"/>
      <c r="H27" s="55"/>
      <c r="I27" s="55"/>
      <c r="J27" s="54"/>
      <c r="K27" s="53"/>
      <c r="L27" s="25"/>
    </row>
    <row r="28" spans="1:12" x14ac:dyDescent="0.2">
      <c r="A28" s="131" t="s">
        <v>258</v>
      </c>
      <c r="B28" s="36" t="s">
        <v>197</v>
      </c>
      <c r="C28" s="69">
        <f>C24-C25</f>
        <v>0</v>
      </c>
      <c r="D28" s="69">
        <f>D24-D25</f>
        <v>3626594.5100000016</v>
      </c>
      <c r="E28" s="69">
        <f>E24-E25</f>
        <v>0</v>
      </c>
      <c r="F28" s="69">
        <f>F24-F25</f>
        <v>3626594.5100000016</v>
      </c>
      <c r="G28" s="69">
        <f>G24-G25</f>
        <v>0</v>
      </c>
      <c r="H28" s="69">
        <f>H24-H25</f>
        <v>3131082.8299999982</v>
      </c>
      <c r="I28" s="69">
        <f>I24-I25</f>
        <v>0</v>
      </c>
      <c r="J28" s="68">
        <f>J24-J25</f>
        <v>3131082.8299999982</v>
      </c>
      <c r="K28" s="2" t="s">
        <v>198</v>
      </c>
      <c r="L28" s="2" t="s">
        <v>197</v>
      </c>
    </row>
    <row r="29" spans="1:12" x14ac:dyDescent="0.2">
      <c r="A29" s="49" t="s">
        <v>259</v>
      </c>
      <c r="B29" s="36" t="s">
        <v>195</v>
      </c>
      <c r="C29" s="52"/>
      <c r="D29" s="34"/>
      <c r="E29" s="34"/>
      <c r="F29" s="35">
        <f>C29+D29+E29</f>
        <v>0</v>
      </c>
      <c r="G29" s="52"/>
      <c r="H29" s="34"/>
      <c r="I29" s="34"/>
      <c r="J29" s="130">
        <f>G29+H29+I29</f>
        <v>0</v>
      </c>
      <c r="K29" s="2" t="s">
        <v>196</v>
      </c>
      <c r="L29" s="2" t="s">
        <v>195</v>
      </c>
    </row>
    <row r="30" spans="1:12" x14ac:dyDescent="0.2">
      <c r="A30" s="49" t="s">
        <v>194</v>
      </c>
      <c r="B30" s="36" t="s">
        <v>192</v>
      </c>
      <c r="C30" s="52"/>
      <c r="D30" s="34"/>
      <c r="E30" s="34"/>
      <c r="F30" s="35">
        <f>C30+D30+E30</f>
        <v>0</v>
      </c>
      <c r="G30" s="52"/>
      <c r="H30" s="34"/>
      <c r="I30" s="34"/>
      <c r="J30" s="130">
        <f>G30+H30+I30</f>
        <v>0</v>
      </c>
      <c r="K30" s="2" t="s">
        <v>193</v>
      </c>
      <c r="L30" s="2" t="s">
        <v>192</v>
      </c>
    </row>
    <row r="31" spans="1:12" ht="12.75" customHeight="1" x14ac:dyDescent="0.2">
      <c r="A31" s="63" t="s">
        <v>48</v>
      </c>
      <c r="B31" s="62" t="s">
        <v>190</v>
      </c>
      <c r="C31" s="129"/>
      <c r="D31" s="60"/>
      <c r="E31" s="60"/>
      <c r="F31" s="61">
        <f>C31+D31+E31</f>
        <v>0</v>
      </c>
      <c r="G31" s="129"/>
      <c r="H31" s="60"/>
      <c r="I31" s="60"/>
      <c r="J31" s="59">
        <f>G31+H31+I31</f>
        <v>0</v>
      </c>
      <c r="K31" s="53" t="s">
        <v>191</v>
      </c>
      <c r="L31" s="25" t="s">
        <v>190</v>
      </c>
    </row>
    <row r="32" spans="1:12" x14ac:dyDescent="0.2">
      <c r="A32" s="58" t="s">
        <v>189</v>
      </c>
      <c r="B32" s="57"/>
      <c r="C32" s="128"/>
      <c r="D32" s="55"/>
      <c r="E32" s="55"/>
      <c r="F32" s="56"/>
      <c r="G32" s="128"/>
      <c r="H32" s="55"/>
      <c r="I32" s="55"/>
      <c r="J32" s="54"/>
      <c r="K32" s="53"/>
      <c r="L32" s="25"/>
    </row>
    <row r="33" spans="1:12" x14ac:dyDescent="0.2">
      <c r="A33" s="49" t="s">
        <v>260</v>
      </c>
      <c r="B33" s="36" t="s">
        <v>187</v>
      </c>
      <c r="C33" s="69">
        <f>C29-C30</f>
        <v>0</v>
      </c>
      <c r="D33" s="69">
        <f>D29-D30</f>
        <v>0</v>
      </c>
      <c r="E33" s="69">
        <f>E29-E30</f>
        <v>0</v>
      </c>
      <c r="F33" s="69">
        <f>F29-F30</f>
        <v>0</v>
      </c>
      <c r="G33" s="69">
        <f>G29-G30</f>
        <v>0</v>
      </c>
      <c r="H33" s="69">
        <f>H29-H30</f>
        <v>0</v>
      </c>
      <c r="I33" s="69">
        <f>I29-I30</f>
        <v>0</v>
      </c>
      <c r="J33" s="68">
        <f>J29-J30</f>
        <v>0</v>
      </c>
      <c r="K33" s="2" t="s">
        <v>188</v>
      </c>
      <c r="L33" s="2" t="s">
        <v>187</v>
      </c>
    </row>
    <row r="34" spans="1:12" x14ac:dyDescent="0.2">
      <c r="A34" s="49" t="s">
        <v>261</v>
      </c>
      <c r="B34" s="36" t="s">
        <v>185</v>
      </c>
      <c r="C34" s="52"/>
      <c r="D34" s="64">
        <v>1622405.46</v>
      </c>
      <c r="E34" s="64"/>
      <c r="F34" s="47">
        <f>C34+D34+E34</f>
        <v>1622405.46</v>
      </c>
      <c r="G34" s="52"/>
      <c r="H34" s="64">
        <v>1622405.46</v>
      </c>
      <c r="I34" s="64"/>
      <c r="J34" s="109">
        <f>G34+H34+I34</f>
        <v>1622405.46</v>
      </c>
      <c r="K34" s="2" t="s">
        <v>186</v>
      </c>
      <c r="L34" s="2" t="s">
        <v>185</v>
      </c>
    </row>
    <row r="35" spans="1:12" x14ac:dyDescent="0.2">
      <c r="A35" s="49" t="s">
        <v>184</v>
      </c>
      <c r="B35" s="36" t="s">
        <v>182</v>
      </c>
      <c r="C35" s="34">
        <v>245462.36</v>
      </c>
      <c r="D35" s="64">
        <v>145811.66</v>
      </c>
      <c r="E35" s="64">
        <v>19054.48</v>
      </c>
      <c r="F35" s="47">
        <f>C35+D35+E35</f>
        <v>410328.5</v>
      </c>
      <c r="G35" s="34">
        <v>389985.5</v>
      </c>
      <c r="H35" s="64">
        <v>142690.63</v>
      </c>
      <c r="I35" s="64">
        <v>15024.16</v>
      </c>
      <c r="J35" s="109">
        <f>G35+H35+I35</f>
        <v>547700.29</v>
      </c>
      <c r="K35" s="2" t="s">
        <v>183</v>
      </c>
      <c r="L35" s="2" t="s">
        <v>182</v>
      </c>
    </row>
    <row r="36" spans="1:12" ht="12.75" customHeight="1" x14ac:dyDescent="0.2">
      <c r="A36" s="63" t="s">
        <v>48</v>
      </c>
      <c r="B36" s="62" t="s">
        <v>180</v>
      </c>
      <c r="C36" s="60"/>
      <c r="D36" s="60"/>
      <c r="E36" s="60"/>
      <c r="F36" s="61">
        <f>C36+D36+E36</f>
        <v>0</v>
      </c>
      <c r="G36" s="60"/>
      <c r="H36" s="60"/>
      <c r="I36" s="60"/>
      <c r="J36" s="59">
        <f>G36+H36+I36</f>
        <v>0</v>
      </c>
      <c r="K36" s="53" t="s">
        <v>181</v>
      </c>
      <c r="L36" s="25" t="s">
        <v>180</v>
      </c>
    </row>
    <row r="37" spans="1:12" ht="13.5" thickBot="1" x14ac:dyDescent="0.25">
      <c r="A37" s="58" t="s">
        <v>168</v>
      </c>
      <c r="B37" s="108"/>
      <c r="C37" s="106"/>
      <c r="D37" s="106"/>
      <c r="E37" s="106"/>
      <c r="F37" s="107"/>
      <c r="G37" s="106"/>
      <c r="H37" s="106"/>
      <c r="I37" s="106"/>
      <c r="J37" s="105"/>
      <c r="K37" s="53"/>
      <c r="L37" s="25"/>
    </row>
    <row r="38" spans="1:12" ht="15.75" customHeight="1" x14ac:dyDescent="0.2">
      <c r="A38" s="104"/>
      <c r="B38" s="103"/>
      <c r="C38" s="93"/>
      <c r="D38" s="93"/>
      <c r="E38" s="93"/>
      <c r="F38" s="93"/>
      <c r="G38" s="93"/>
      <c r="H38" s="93"/>
      <c r="I38" s="94" t="s">
        <v>179</v>
      </c>
      <c r="J38" s="93"/>
      <c r="K38" s="2"/>
    </row>
    <row r="39" spans="1:12" ht="15" customHeight="1" x14ac:dyDescent="0.2">
      <c r="A39" s="92"/>
      <c r="B39" s="91" t="s">
        <v>99</v>
      </c>
      <c r="C39" s="89" t="s">
        <v>98</v>
      </c>
      <c r="D39" s="88"/>
      <c r="E39" s="88"/>
      <c r="F39" s="90"/>
      <c r="G39" s="89" t="s">
        <v>97</v>
      </c>
      <c r="H39" s="88"/>
      <c r="I39" s="88"/>
      <c r="J39" s="88"/>
      <c r="K39" s="2"/>
    </row>
    <row r="40" spans="1:12" ht="12" customHeight="1" x14ac:dyDescent="0.2">
      <c r="A40" s="83"/>
      <c r="B40" s="10" t="s">
        <v>96</v>
      </c>
      <c r="C40" s="81" t="s">
        <v>85</v>
      </c>
      <c r="D40" s="86" t="s">
        <v>95</v>
      </c>
      <c r="E40" s="86" t="s">
        <v>94</v>
      </c>
      <c r="F40" s="87" t="s">
        <v>93</v>
      </c>
      <c r="G40" s="81" t="s">
        <v>85</v>
      </c>
      <c r="H40" s="86" t="s">
        <v>95</v>
      </c>
      <c r="I40" s="86" t="s">
        <v>94</v>
      </c>
      <c r="J40" s="85" t="s">
        <v>93</v>
      </c>
      <c r="K40" s="2"/>
    </row>
    <row r="41" spans="1:12" ht="12" customHeight="1" x14ac:dyDescent="0.2">
      <c r="A41" s="84" t="s">
        <v>119</v>
      </c>
      <c r="B41" s="10" t="s">
        <v>91</v>
      </c>
      <c r="C41" s="81" t="s">
        <v>90</v>
      </c>
      <c r="D41" s="81" t="s">
        <v>89</v>
      </c>
      <c r="E41" s="81" t="s">
        <v>88</v>
      </c>
      <c r="F41" s="82"/>
      <c r="G41" s="81" t="s">
        <v>90</v>
      </c>
      <c r="H41" s="81" t="s">
        <v>89</v>
      </c>
      <c r="I41" s="81" t="s">
        <v>88</v>
      </c>
      <c r="J41" s="80"/>
      <c r="K41" s="2"/>
    </row>
    <row r="42" spans="1:12" ht="12" customHeight="1" x14ac:dyDescent="0.2">
      <c r="A42" s="83"/>
      <c r="B42" s="10"/>
      <c r="C42" s="81" t="s">
        <v>87</v>
      </c>
      <c r="D42" s="81" t="s">
        <v>86</v>
      </c>
      <c r="E42" s="81" t="s">
        <v>85</v>
      </c>
      <c r="F42" s="82"/>
      <c r="G42" s="81" t="s">
        <v>87</v>
      </c>
      <c r="H42" s="81" t="s">
        <v>86</v>
      </c>
      <c r="I42" s="81" t="s">
        <v>85</v>
      </c>
      <c r="J42" s="80"/>
      <c r="K42" s="2"/>
    </row>
    <row r="43" spans="1:12" ht="13.5" customHeight="1" thickBot="1" x14ac:dyDescent="0.25">
      <c r="A43" s="79">
        <v>1</v>
      </c>
      <c r="B43" s="78" t="s">
        <v>84</v>
      </c>
      <c r="C43" s="77">
        <v>3</v>
      </c>
      <c r="D43" s="77">
        <v>4</v>
      </c>
      <c r="E43" s="77">
        <v>5</v>
      </c>
      <c r="F43" s="77">
        <v>6</v>
      </c>
      <c r="G43" s="77">
        <v>7</v>
      </c>
      <c r="H43" s="77">
        <v>8</v>
      </c>
      <c r="I43" s="77">
        <v>9</v>
      </c>
      <c r="J43" s="76">
        <v>10</v>
      </c>
      <c r="K43" s="2"/>
    </row>
    <row r="44" spans="1:12" ht="22.5" x14ac:dyDescent="0.2">
      <c r="A44" s="49" t="s">
        <v>178</v>
      </c>
      <c r="B44" s="127" t="s">
        <v>176</v>
      </c>
      <c r="C44" s="125"/>
      <c r="D44" s="125"/>
      <c r="E44" s="125"/>
      <c r="F44" s="126">
        <f>C44+D44+E44</f>
        <v>0</v>
      </c>
      <c r="G44" s="125"/>
      <c r="H44" s="125"/>
      <c r="I44" s="125"/>
      <c r="J44" s="124">
        <f>G44+H44+I44</f>
        <v>0</v>
      </c>
      <c r="K44" s="2" t="s">
        <v>177</v>
      </c>
      <c r="L44" s="2" t="s">
        <v>176</v>
      </c>
    </row>
    <row r="45" spans="1:12" x14ac:dyDescent="0.2">
      <c r="A45" s="63" t="s">
        <v>48</v>
      </c>
      <c r="B45" s="62" t="s">
        <v>174</v>
      </c>
      <c r="C45" s="60"/>
      <c r="D45" s="60"/>
      <c r="E45" s="60"/>
      <c r="F45" s="61">
        <f>C45+D45+E45</f>
        <v>0</v>
      </c>
      <c r="G45" s="60"/>
      <c r="H45" s="60"/>
      <c r="I45" s="60"/>
      <c r="J45" s="59">
        <f>G45+H45+I45</f>
        <v>0</v>
      </c>
      <c r="K45" s="53" t="s">
        <v>175</v>
      </c>
      <c r="L45" s="25" t="s">
        <v>174</v>
      </c>
    </row>
    <row r="46" spans="1:12" x14ac:dyDescent="0.2">
      <c r="A46" s="58" t="s">
        <v>77</v>
      </c>
      <c r="B46" s="57"/>
      <c r="C46" s="55"/>
      <c r="D46" s="55"/>
      <c r="E46" s="55"/>
      <c r="F46" s="56"/>
      <c r="G46" s="55"/>
      <c r="H46" s="55"/>
      <c r="I46" s="55"/>
      <c r="J46" s="54"/>
      <c r="K46" s="53"/>
      <c r="L46" s="25"/>
    </row>
    <row r="47" spans="1:12" x14ac:dyDescent="0.2">
      <c r="A47" s="49" t="s">
        <v>173</v>
      </c>
      <c r="B47" s="48" t="s">
        <v>171</v>
      </c>
      <c r="C47" s="50"/>
      <c r="D47" s="50"/>
      <c r="E47" s="50"/>
      <c r="F47" s="102">
        <f>C47+D47+E47</f>
        <v>0</v>
      </c>
      <c r="G47" s="50"/>
      <c r="H47" s="50"/>
      <c r="I47" s="50"/>
      <c r="J47" s="109">
        <f>G47+H47+I47</f>
        <v>0</v>
      </c>
      <c r="K47" s="2" t="s">
        <v>172</v>
      </c>
      <c r="L47" s="2" t="s">
        <v>171</v>
      </c>
    </row>
    <row r="48" spans="1:12" x14ac:dyDescent="0.2">
      <c r="A48" s="63" t="s">
        <v>48</v>
      </c>
      <c r="B48" s="62" t="s">
        <v>169</v>
      </c>
      <c r="C48" s="60"/>
      <c r="D48" s="60"/>
      <c r="E48" s="60"/>
      <c r="F48" s="61">
        <f>C48+D48+E48</f>
        <v>0</v>
      </c>
      <c r="G48" s="60"/>
      <c r="H48" s="60"/>
      <c r="I48" s="60"/>
      <c r="J48" s="59">
        <f>G48+H48+I48</f>
        <v>0</v>
      </c>
      <c r="K48" s="53" t="s">
        <v>170</v>
      </c>
      <c r="L48" s="25" t="s">
        <v>169</v>
      </c>
    </row>
    <row r="49" spans="1:12" x14ac:dyDescent="0.2">
      <c r="A49" s="58" t="s">
        <v>168</v>
      </c>
      <c r="B49" s="57"/>
      <c r="C49" s="55"/>
      <c r="D49" s="55"/>
      <c r="E49" s="55"/>
      <c r="F49" s="56"/>
      <c r="G49" s="55"/>
      <c r="H49" s="55"/>
      <c r="I49" s="55"/>
      <c r="J49" s="54"/>
      <c r="K49" s="53"/>
      <c r="L49" s="25"/>
    </row>
    <row r="50" spans="1:12" x14ac:dyDescent="0.2">
      <c r="A50" s="49" t="s">
        <v>167</v>
      </c>
      <c r="B50" s="48" t="s">
        <v>165</v>
      </c>
      <c r="C50" s="50"/>
      <c r="D50" s="50"/>
      <c r="E50" s="50"/>
      <c r="F50" s="102">
        <f>C50+D50+E50</f>
        <v>0</v>
      </c>
      <c r="G50" s="50"/>
      <c r="H50" s="50"/>
      <c r="I50" s="50"/>
      <c r="J50" s="109">
        <f>G50+H50+I50</f>
        <v>0</v>
      </c>
      <c r="K50" s="2" t="s">
        <v>166</v>
      </c>
      <c r="L50" s="2" t="s">
        <v>165</v>
      </c>
    </row>
    <row r="51" spans="1:12" ht="22.5" x14ac:dyDescent="0.2">
      <c r="A51" s="49" t="s">
        <v>164</v>
      </c>
      <c r="B51" s="48" t="s">
        <v>162</v>
      </c>
      <c r="C51" s="50"/>
      <c r="D51" s="50"/>
      <c r="E51" s="50"/>
      <c r="F51" s="102">
        <f>C51+D51+E51</f>
        <v>0</v>
      </c>
      <c r="G51" s="50"/>
      <c r="H51" s="50"/>
      <c r="I51" s="50"/>
      <c r="J51" s="109">
        <f>G51+H51+I51</f>
        <v>0</v>
      </c>
      <c r="K51" s="2" t="s">
        <v>163</v>
      </c>
      <c r="L51" s="2" t="s">
        <v>162</v>
      </c>
    </row>
    <row r="52" spans="1:12" ht="13.5" thickBot="1" x14ac:dyDescent="0.25">
      <c r="A52" s="49" t="s">
        <v>161</v>
      </c>
      <c r="B52" s="123" t="s">
        <v>159</v>
      </c>
      <c r="C52" s="122"/>
      <c r="D52" s="122"/>
      <c r="E52" s="122"/>
      <c r="F52" s="102">
        <f>C52+D52+E52</f>
        <v>0</v>
      </c>
      <c r="G52" s="122">
        <v>3941.06</v>
      </c>
      <c r="H52" s="122">
        <v>18737.5</v>
      </c>
      <c r="I52" s="122"/>
      <c r="J52" s="109">
        <f>G52+H52+I52</f>
        <v>22678.560000000001</v>
      </c>
      <c r="K52" s="2" t="s">
        <v>160</v>
      </c>
      <c r="L52" s="2" t="s">
        <v>159</v>
      </c>
    </row>
    <row r="53" spans="1:12" ht="22.5" thickBot="1" x14ac:dyDescent="0.25">
      <c r="A53" s="121" t="s">
        <v>263</v>
      </c>
      <c r="B53" s="30" t="s">
        <v>157</v>
      </c>
      <c r="C53" s="120">
        <f>C28+C33+C34+C35+C44+C47+C50+C51+C52</f>
        <v>245462.36</v>
      </c>
      <c r="D53" s="120">
        <f>D28+D33+D34+D35+D44+D47+D50+D51+D52</f>
        <v>5394811.6300000018</v>
      </c>
      <c r="E53" s="120">
        <f>E28+E33+E34+E35+E44+E47+E50+E51+E52</f>
        <v>19054.48</v>
      </c>
      <c r="F53" s="120">
        <f>F28+F33+F34+F35+F44+F47+F50+F51+F52</f>
        <v>5659328.4700000016</v>
      </c>
      <c r="G53" s="120">
        <f>G28+G33+G34+G35+G44+G47+G50+G51+G52</f>
        <v>393926.56</v>
      </c>
      <c r="H53" s="120">
        <f>H28+H33+H34+H35+H44+H47+H50+H51+H52</f>
        <v>4914916.4199999981</v>
      </c>
      <c r="I53" s="120">
        <f>I28+I33+I34+I35+I44+I47+I50+I51+I52</f>
        <v>15024.16</v>
      </c>
      <c r="J53" s="119">
        <f>J28+J33+J34+J35+J44+J47+J50+J51+J52</f>
        <v>5323867.1399999978</v>
      </c>
      <c r="K53" s="2" t="s">
        <v>158</v>
      </c>
      <c r="L53" s="2" t="s">
        <v>157</v>
      </c>
    </row>
    <row r="54" spans="1:12" ht="20.100000000000001" customHeight="1" x14ac:dyDescent="0.2">
      <c r="A54" s="42" t="s">
        <v>156</v>
      </c>
      <c r="B54" s="74"/>
      <c r="C54" s="118"/>
      <c r="D54" s="117"/>
      <c r="E54" s="117"/>
      <c r="F54" s="117"/>
      <c r="G54" s="117"/>
      <c r="H54" s="117"/>
      <c r="I54" s="117"/>
      <c r="J54" s="116"/>
      <c r="K54" s="2"/>
    </row>
    <row r="55" spans="1:12" x14ac:dyDescent="0.2">
      <c r="A55" s="70" t="s">
        <v>155</v>
      </c>
      <c r="B55" s="36" t="s">
        <v>153</v>
      </c>
      <c r="C55" s="69">
        <f>C56+C58+C64</f>
        <v>0</v>
      </c>
      <c r="D55" s="69">
        <f>D56+D58+D64</f>
        <v>0</v>
      </c>
      <c r="E55" s="69">
        <f>E56+E58+E64</f>
        <v>0</v>
      </c>
      <c r="F55" s="69">
        <f>F56+F58+F64</f>
        <v>0</v>
      </c>
      <c r="G55" s="69">
        <f>G56+G58+G64</f>
        <v>0</v>
      </c>
      <c r="H55" s="69">
        <f>H56+H58+H64</f>
        <v>0</v>
      </c>
      <c r="I55" s="69">
        <f>I56+I58+I64</f>
        <v>0</v>
      </c>
      <c r="J55" s="115">
        <f>J56+J58+J64</f>
        <v>0</v>
      </c>
      <c r="K55" s="2" t="s">
        <v>154</v>
      </c>
      <c r="L55" s="2" t="s">
        <v>153</v>
      </c>
    </row>
    <row r="56" spans="1:12" x14ac:dyDescent="0.2">
      <c r="A56" s="63" t="s">
        <v>65</v>
      </c>
      <c r="B56" s="62" t="s">
        <v>151</v>
      </c>
      <c r="C56" s="60"/>
      <c r="D56" s="60"/>
      <c r="E56" s="60"/>
      <c r="F56" s="61">
        <f>C56+D56+E56</f>
        <v>0</v>
      </c>
      <c r="G56" s="60"/>
      <c r="H56" s="60"/>
      <c r="I56" s="60"/>
      <c r="J56" s="59">
        <f>G56+H56+I56</f>
        <v>0</v>
      </c>
      <c r="K56" s="53" t="s">
        <v>152</v>
      </c>
      <c r="L56" s="25" t="s">
        <v>151</v>
      </c>
    </row>
    <row r="57" spans="1:12" ht="22.5" x14ac:dyDescent="0.2">
      <c r="A57" s="58" t="s">
        <v>150</v>
      </c>
      <c r="B57" s="57"/>
      <c r="C57" s="55"/>
      <c r="D57" s="55"/>
      <c r="E57" s="55"/>
      <c r="F57" s="56"/>
      <c r="G57" s="55"/>
      <c r="H57" s="55"/>
      <c r="I57" s="55"/>
      <c r="J57" s="54"/>
      <c r="K57" s="53"/>
      <c r="L57" s="25"/>
    </row>
    <row r="58" spans="1:12" x14ac:dyDescent="0.2">
      <c r="A58" s="65" t="s">
        <v>149</v>
      </c>
      <c r="B58" s="36" t="s">
        <v>147</v>
      </c>
      <c r="C58" s="34"/>
      <c r="D58" s="64"/>
      <c r="E58" s="64"/>
      <c r="F58" s="47">
        <f>C58+D58+E58</f>
        <v>0</v>
      </c>
      <c r="G58" s="34"/>
      <c r="H58" s="64"/>
      <c r="I58" s="64"/>
      <c r="J58" s="33">
        <f>G58+H58+I58</f>
        <v>0</v>
      </c>
      <c r="K58" s="2" t="s">
        <v>148</v>
      </c>
      <c r="L58" s="2" t="s">
        <v>147</v>
      </c>
    </row>
    <row r="59" spans="1:12" x14ac:dyDescent="0.2">
      <c r="A59" s="114" t="s">
        <v>48</v>
      </c>
      <c r="B59" s="62" t="s">
        <v>145</v>
      </c>
      <c r="C59" s="60"/>
      <c r="D59" s="60"/>
      <c r="E59" s="60"/>
      <c r="F59" s="61">
        <f>C59+D59+E59</f>
        <v>0</v>
      </c>
      <c r="G59" s="60"/>
      <c r="H59" s="60"/>
      <c r="I59" s="60"/>
      <c r="J59" s="59">
        <f>G59+H59+I59</f>
        <v>0</v>
      </c>
      <c r="K59" s="53" t="s">
        <v>146</v>
      </c>
      <c r="L59" s="25" t="s">
        <v>145</v>
      </c>
    </row>
    <row r="60" spans="1:12" x14ac:dyDescent="0.2">
      <c r="A60" s="113" t="s">
        <v>144</v>
      </c>
      <c r="B60" s="57"/>
      <c r="C60" s="55"/>
      <c r="D60" s="55"/>
      <c r="E60" s="55"/>
      <c r="F60" s="56"/>
      <c r="G60" s="55"/>
      <c r="H60" s="55"/>
      <c r="I60" s="55"/>
      <c r="J60" s="54"/>
      <c r="K60" s="53"/>
      <c r="L60" s="25"/>
    </row>
    <row r="61" spans="1:12" x14ac:dyDescent="0.2">
      <c r="A61" s="112" t="s">
        <v>48</v>
      </c>
      <c r="B61" s="62" t="s">
        <v>142</v>
      </c>
      <c r="C61" s="60"/>
      <c r="D61" s="60"/>
      <c r="E61" s="60"/>
      <c r="F61" s="61">
        <f>C61+D61+E61</f>
        <v>0</v>
      </c>
      <c r="G61" s="60"/>
      <c r="H61" s="60"/>
      <c r="I61" s="60"/>
      <c r="J61" s="59">
        <f>G61+H61+I61</f>
        <v>0</v>
      </c>
      <c r="K61" s="53" t="s">
        <v>143</v>
      </c>
      <c r="L61" s="25" t="s">
        <v>142</v>
      </c>
    </row>
    <row r="62" spans="1:12" x14ac:dyDescent="0.2">
      <c r="A62" s="111" t="s">
        <v>77</v>
      </c>
      <c r="B62" s="57"/>
      <c r="C62" s="55"/>
      <c r="D62" s="55"/>
      <c r="E62" s="55"/>
      <c r="F62" s="56"/>
      <c r="G62" s="55"/>
      <c r="H62" s="55"/>
      <c r="I62" s="55"/>
      <c r="J62" s="54"/>
      <c r="K62" s="53"/>
      <c r="L62" s="25"/>
    </row>
    <row r="63" spans="1:12" x14ac:dyDescent="0.2">
      <c r="A63" s="110" t="s">
        <v>141</v>
      </c>
      <c r="B63" s="36" t="s">
        <v>139</v>
      </c>
      <c r="C63" s="34"/>
      <c r="D63" s="64"/>
      <c r="E63" s="64"/>
      <c r="F63" s="47">
        <f>C63+D63+E63</f>
        <v>0</v>
      </c>
      <c r="G63" s="34"/>
      <c r="H63" s="64"/>
      <c r="I63" s="50"/>
      <c r="J63" s="33">
        <f>G63+H63+I63</f>
        <v>0</v>
      </c>
      <c r="K63" s="2" t="s">
        <v>140</v>
      </c>
      <c r="L63" s="2" t="s">
        <v>139</v>
      </c>
    </row>
    <row r="64" spans="1:12" x14ac:dyDescent="0.2">
      <c r="A64" s="65" t="s">
        <v>138</v>
      </c>
      <c r="B64" s="36" t="s">
        <v>136</v>
      </c>
      <c r="C64" s="34"/>
      <c r="D64" s="64"/>
      <c r="E64" s="64"/>
      <c r="F64" s="47">
        <f>C64+D64+E64</f>
        <v>0</v>
      </c>
      <c r="G64" s="34"/>
      <c r="H64" s="64"/>
      <c r="I64" s="50"/>
      <c r="J64" s="33">
        <f>G64+H64+I64</f>
        <v>0</v>
      </c>
      <c r="K64" s="2" t="s">
        <v>137</v>
      </c>
      <c r="L64" s="2" t="s">
        <v>136</v>
      </c>
    </row>
    <row r="65" spans="1:12" x14ac:dyDescent="0.2">
      <c r="A65" s="49" t="s">
        <v>135</v>
      </c>
      <c r="B65" s="36" t="s">
        <v>133</v>
      </c>
      <c r="C65" s="34"/>
      <c r="D65" s="50"/>
      <c r="E65" s="50"/>
      <c r="F65" s="47">
        <f>C65+D65+E65</f>
        <v>0</v>
      </c>
      <c r="G65" s="50"/>
      <c r="H65" s="50"/>
      <c r="I65" s="50"/>
      <c r="J65" s="33">
        <f>G65+H65+I65</f>
        <v>0</v>
      </c>
      <c r="K65" s="2" t="s">
        <v>134</v>
      </c>
      <c r="L65" s="2" t="s">
        <v>133</v>
      </c>
    </row>
    <row r="66" spans="1:12" ht="12.75" customHeight="1" x14ac:dyDescent="0.2">
      <c r="A66" s="63" t="s">
        <v>48</v>
      </c>
      <c r="B66" s="62" t="s">
        <v>131</v>
      </c>
      <c r="C66" s="60"/>
      <c r="D66" s="60"/>
      <c r="E66" s="60"/>
      <c r="F66" s="61">
        <f>C66+D66+E66</f>
        <v>0</v>
      </c>
      <c r="G66" s="60"/>
      <c r="H66" s="60"/>
      <c r="I66" s="60"/>
      <c r="J66" s="59">
        <f>G66+H66+I66</f>
        <v>0</v>
      </c>
      <c r="K66" s="53" t="s">
        <v>132</v>
      </c>
      <c r="L66" s="25" t="s">
        <v>131</v>
      </c>
    </row>
    <row r="67" spans="1:12" x14ac:dyDescent="0.2">
      <c r="A67" s="58" t="s">
        <v>77</v>
      </c>
      <c r="B67" s="57"/>
      <c r="C67" s="55"/>
      <c r="D67" s="55"/>
      <c r="E67" s="55"/>
      <c r="F67" s="56"/>
      <c r="G67" s="55"/>
      <c r="H67" s="55"/>
      <c r="I67" s="55"/>
      <c r="J67" s="54"/>
      <c r="K67" s="53"/>
      <c r="L67" s="25"/>
    </row>
    <row r="68" spans="1:12" ht="22.5" x14ac:dyDescent="0.2">
      <c r="A68" s="49" t="s">
        <v>130</v>
      </c>
      <c r="B68" s="36" t="s">
        <v>128</v>
      </c>
      <c r="C68" s="34"/>
      <c r="D68" s="64"/>
      <c r="E68" s="64"/>
      <c r="F68" s="47">
        <f>C68+D68+E68</f>
        <v>0</v>
      </c>
      <c r="G68" s="34"/>
      <c r="H68" s="64"/>
      <c r="I68" s="50"/>
      <c r="J68" s="33">
        <f>G68+H68+I68</f>
        <v>0</v>
      </c>
      <c r="K68" s="2" t="s">
        <v>129</v>
      </c>
      <c r="L68" s="2" t="s">
        <v>128</v>
      </c>
    </row>
    <row r="69" spans="1:12" x14ac:dyDescent="0.2">
      <c r="A69" s="63" t="s">
        <v>48</v>
      </c>
      <c r="B69" s="62" t="s">
        <v>126</v>
      </c>
      <c r="C69" s="60"/>
      <c r="D69" s="60"/>
      <c r="E69" s="60"/>
      <c r="F69" s="61">
        <f>C69+D69+E69</f>
        <v>0</v>
      </c>
      <c r="G69" s="60"/>
      <c r="H69" s="60"/>
      <c r="I69" s="60"/>
      <c r="J69" s="59">
        <f>G69+H69+I69</f>
        <v>0</v>
      </c>
      <c r="K69" s="53" t="s">
        <v>127</v>
      </c>
      <c r="L69" s="25" t="s">
        <v>126</v>
      </c>
    </row>
    <row r="70" spans="1:12" x14ac:dyDescent="0.2">
      <c r="A70" s="58" t="s">
        <v>45</v>
      </c>
      <c r="B70" s="57"/>
      <c r="C70" s="55"/>
      <c r="D70" s="55"/>
      <c r="E70" s="55"/>
      <c r="F70" s="56"/>
      <c r="G70" s="55"/>
      <c r="H70" s="55"/>
      <c r="I70" s="55"/>
      <c r="J70" s="54"/>
      <c r="K70" s="53"/>
      <c r="L70" s="25"/>
    </row>
    <row r="71" spans="1:12" s="32" customFormat="1" ht="22.5" x14ac:dyDescent="0.2">
      <c r="A71" s="49" t="s">
        <v>125</v>
      </c>
      <c r="B71" s="36" t="s">
        <v>123</v>
      </c>
      <c r="C71" s="34"/>
      <c r="D71" s="34"/>
      <c r="E71" s="34"/>
      <c r="F71" s="35">
        <f>C71+D71+E71</f>
        <v>0</v>
      </c>
      <c r="G71" s="34"/>
      <c r="H71" s="34"/>
      <c r="I71" s="34"/>
      <c r="J71" s="109">
        <f>G71+H71+I71</f>
        <v>0</v>
      </c>
      <c r="K71" s="2" t="s">
        <v>124</v>
      </c>
      <c r="L71" s="2" t="s">
        <v>123</v>
      </c>
    </row>
    <row r="72" spans="1:12" s="32" customFormat="1" x14ac:dyDescent="0.2">
      <c r="A72" s="63" t="s">
        <v>48</v>
      </c>
      <c r="B72" s="62" t="s">
        <v>121</v>
      </c>
      <c r="C72" s="60"/>
      <c r="D72" s="60"/>
      <c r="E72" s="60"/>
      <c r="F72" s="61">
        <f>C72+D72+E72</f>
        <v>0</v>
      </c>
      <c r="G72" s="60"/>
      <c r="H72" s="60"/>
      <c r="I72" s="60"/>
      <c r="J72" s="59">
        <f>G72+H72+I72</f>
        <v>0</v>
      </c>
      <c r="K72" s="53" t="s">
        <v>122</v>
      </c>
      <c r="L72" s="25" t="s">
        <v>121</v>
      </c>
    </row>
    <row r="73" spans="1:12" s="32" customFormat="1" ht="13.5" thickBot="1" x14ac:dyDescent="0.25">
      <c r="A73" s="58" t="s">
        <v>45</v>
      </c>
      <c r="B73" s="108"/>
      <c r="C73" s="106"/>
      <c r="D73" s="106"/>
      <c r="E73" s="106"/>
      <c r="F73" s="107"/>
      <c r="G73" s="106"/>
      <c r="H73" s="106"/>
      <c r="I73" s="106"/>
      <c r="J73" s="105"/>
      <c r="K73" s="53"/>
      <c r="L73" s="25"/>
    </row>
    <row r="74" spans="1:12" s="32" customFormat="1" ht="14.25" customHeight="1" x14ac:dyDescent="0.2">
      <c r="A74" s="104"/>
      <c r="B74" s="103"/>
      <c r="C74" s="93"/>
      <c r="D74" s="93"/>
      <c r="E74" s="93"/>
      <c r="F74" s="93"/>
      <c r="G74" s="93"/>
      <c r="H74" s="93"/>
      <c r="I74" s="94" t="s">
        <v>120</v>
      </c>
      <c r="J74" s="93"/>
      <c r="K74" s="2"/>
      <c r="L74" s="2"/>
    </row>
    <row r="75" spans="1:12" s="32" customFormat="1" ht="15.75" customHeight="1" x14ac:dyDescent="0.2">
      <c r="A75" s="92"/>
      <c r="B75" s="91" t="s">
        <v>99</v>
      </c>
      <c r="C75" s="89" t="s">
        <v>98</v>
      </c>
      <c r="D75" s="88"/>
      <c r="E75" s="88"/>
      <c r="F75" s="90"/>
      <c r="G75" s="89" t="s">
        <v>97</v>
      </c>
      <c r="H75" s="88"/>
      <c r="I75" s="88"/>
      <c r="J75" s="88"/>
      <c r="K75" s="2"/>
      <c r="L75" s="2"/>
    </row>
    <row r="76" spans="1:12" s="32" customFormat="1" ht="12" customHeight="1" x14ac:dyDescent="0.2">
      <c r="A76" s="83"/>
      <c r="B76" s="10" t="s">
        <v>96</v>
      </c>
      <c r="C76" s="81" t="s">
        <v>85</v>
      </c>
      <c r="D76" s="86" t="s">
        <v>95</v>
      </c>
      <c r="E76" s="86" t="s">
        <v>94</v>
      </c>
      <c r="F76" s="87" t="s">
        <v>93</v>
      </c>
      <c r="G76" s="81" t="s">
        <v>85</v>
      </c>
      <c r="H76" s="86" t="s">
        <v>95</v>
      </c>
      <c r="I76" s="86" t="s">
        <v>94</v>
      </c>
      <c r="J76" s="85" t="s">
        <v>93</v>
      </c>
      <c r="K76" s="2"/>
      <c r="L76" s="2"/>
    </row>
    <row r="77" spans="1:12" s="32" customFormat="1" ht="12" customHeight="1" x14ac:dyDescent="0.2">
      <c r="A77" s="84" t="s">
        <v>119</v>
      </c>
      <c r="B77" s="10" t="s">
        <v>91</v>
      </c>
      <c r="C77" s="81" t="s">
        <v>90</v>
      </c>
      <c r="D77" s="81" t="s">
        <v>89</v>
      </c>
      <c r="E77" s="81" t="s">
        <v>88</v>
      </c>
      <c r="F77" s="82"/>
      <c r="G77" s="81" t="s">
        <v>90</v>
      </c>
      <c r="H77" s="81" t="s">
        <v>89</v>
      </c>
      <c r="I77" s="81" t="s">
        <v>88</v>
      </c>
      <c r="J77" s="80"/>
      <c r="K77" s="2"/>
      <c r="L77" s="2"/>
    </row>
    <row r="78" spans="1:12" s="32" customFormat="1" ht="12" customHeight="1" x14ac:dyDescent="0.2">
      <c r="A78" s="83"/>
      <c r="B78" s="10"/>
      <c r="C78" s="81" t="s">
        <v>87</v>
      </c>
      <c r="D78" s="81" t="s">
        <v>86</v>
      </c>
      <c r="E78" s="81" t="s">
        <v>85</v>
      </c>
      <c r="F78" s="82"/>
      <c r="G78" s="81" t="s">
        <v>87</v>
      </c>
      <c r="H78" s="81" t="s">
        <v>86</v>
      </c>
      <c r="I78" s="81" t="s">
        <v>85</v>
      </c>
      <c r="J78" s="80"/>
      <c r="K78" s="2"/>
      <c r="L78" s="2"/>
    </row>
    <row r="79" spans="1:12" s="32" customFormat="1" ht="15.75" customHeight="1" thickBot="1" x14ac:dyDescent="0.25">
      <c r="A79" s="79">
        <v>1</v>
      </c>
      <c r="B79" s="78" t="s">
        <v>84</v>
      </c>
      <c r="C79" s="77">
        <v>3</v>
      </c>
      <c r="D79" s="77">
        <v>4</v>
      </c>
      <c r="E79" s="77">
        <v>5</v>
      </c>
      <c r="F79" s="77">
        <v>6</v>
      </c>
      <c r="G79" s="77">
        <v>7</v>
      </c>
      <c r="H79" s="77">
        <v>8</v>
      </c>
      <c r="I79" s="77">
        <v>9</v>
      </c>
      <c r="J79" s="76">
        <v>10</v>
      </c>
      <c r="K79" s="2"/>
      <c r="L79" s="2"/>
    </row>
    <row r="80" spans="1:12" s="32" customFormat="1" x14ac:dyDescent="0.2">
      <c r="A80" s="49" t="s">
        <v>118</v>
      </c>
      <c r="B80" s="36" t="s">
        <v>116</v>
      </c>
      <c r="C80" s="34"/>
      <c r="D80" s="50"/>
      <c r="E80" s="50"/>
      <c r="F80" s="102">
        <f>C80+D80+E80</f>
        <v>0</v>
      </c>
      <c r="G80" s="50"/>
      <c r="H80" s="50"/>
      <c r="I80" s="50"/>
      <c r="J80" s="33">
        <f>G80+H80+I80</f>
        <v>0</v>
      </c>
      <c r="K80" s="2" t="s">
        <v>117</v>
      </c>
      <c r="L80" s="2" t="s">
        <v>116</v>
      </c>
    </row>
    <row r="81" spans="1:12" s="32" customFormat="1" ht="12.75" customHeight="1" x14ac:dyDescent="0.2">
      <c r="A81" s="63" t="s">
        <v>48</v>
      </c>
      <c r="B81" s="62" t="s">
        <v>114</v>
      </c>
      <c r="C81" s="60"/>
      <c r="D81" s="60"/>
      <c r="E81" s="60"/>
      <c r="F81" s="61">
        <f>C81+D81+E81</f>
        <v>0</v>
      </c>
      <c r="G81" s="60"/>
      <c r="H81" s="60"/>
      <c r="I81" s="60"/>
      <c r="J81" s="59">
        <f>G81+H81+I81</f>
        <v>0</v>
      </c>
      <c r="K81" s="53" t="s">
        <v>115</v>
      </c>
      <c r="L81" s="25" t="s">
        <v>114</v>
      </c>
    </row>
    <row r="82" spans="1:12" s="32" customFormat="1" x14ac:dyDescent="0.2">
      <c r="A82" s="58" t="s">
        <v>77</v>
      </c>
      <c r="B82" s="57"/>
      <c r="C82" s="55"/>
      <c r="D82" s="55"/>
      <c r="E82" s="55"/>
      <c r="F82" s="56"/>
      <c r="G82" s="55"/>
      <c r="H82" s="55"/>
      <c r="I82" s="55"/>
      <c r="J82" s="54"/>
      <c r="K82" s="53"/>
      <c r="L82" s="25"/>
    </row>
    <row r="83" spans="1:12" s="32" customFormat="1" x14ac:dyDescent="0.2">
      <c r="A83" s="49" t="s">
        <v>113</v>
      </c>
      <c r="B83" s="36" t="s">
        <v>111</v>
      </c>
      <c r="C83" s="34"/>
      <c r="D83" s="34"/>
      <c r="E83" s="34"/>
      <c r="F83" s="35">
        <f>C83+D83+E83</f>
        <v>0</v>
      </c>
      <c r="G83" s="34"/>
      <c r="H83" s="34"/>
      <c r="I83" s="34"/>
      <c r="J83" s="33">
        <f>G83+H83+I83</f>
        <v>0</v>
      </c>
      <c r="K83" s="2" t="s">
        <v>112</v>
      </c>
      <c r="L83" s="2" t="s">
        <v>111</v>
      </c>
    </row>
    <row r="84" spans="1:12" s="32" customFormat="1" x14ac:dyDescent="0.2">
      <c r="A84" s="63" t="s">
        <v>48</v>
      </c>
      <c r="B84" s="62" t="s">
        <v>109</v>
      </c>
      <c r="C84" s="60"/>
      <c r="D84" s="60"/>
      <c r="E84" s="60"/>
      <c r="F84" s="61">
        <f>C84+D84+E84</f>
        <v>0</v>
      </c>
      <c r="G84" s="60"/>
      <c r="H84" s="60"/>
      <c r="I84" s="60"/>
      <c r="J84" s="59">
        <f>G84+H84+I84</f>
        <v>0</v>
      </c>
      <c r="K84" s="53" t="s">
        <v>110</v>
      </c>
      <c r="L84" s="25" t="s">
        <v>109</v>
      </c>
    </row>
    <row r="85" spans="1:12" s="32" customFormat="1" x14ac:dyDescent="0.2">
      <c r="A85" s="58" t="s">
        <v>54</v>
      </c>
      <c r="B85" s="57"/>
      <c r="C85" s="55"/>
      <c r="D85" s="55"/>
      <c r="E85" s="55"/>
      <c r="F85" s="56"/>
      <c r="G85" s="55"/>
      <c r="H85" s="55"/>
      <c r="I85" s="55"/>
      <c r="J85" s="54"/>
      <c r="K85" s="53"/>
      <c r="L85" s="25"/>
    </row>
    <row r="86" spans="1:12" s="32" customFormat="1" x14ac:dyDescent="0.2">
      <c r="A86" s="101" t="s">
        <v>108</v>
      </c>
      <c r="B86" s="48" t="s">
        <v>106</v>
      </c>
      <c r="C86" s="50"/>
      <c r="D86" s="50"/>
      <c r="E86" s="50"/>
      <c r="F86" s="100">
        <f>C86+D86+E86</f>
        <v>0</v>
      </c>
      <c r="G86" s="50"/>
      <c r="H86" s="50"/>
      <c r="I86" s="50"/>
      <c r="J86" s="99">
        <f>G86+H86+I86</f>
        <v>0</v>
      </c>
      <c r="K86" s="2" t="s">
        <v>107</v>
      </c>
      <c r="L86" s="2" t="s">
        <v>106</v>
      </c>
    </row>
    <row r="87" spans="1:12" s="32" customFormat="1" ht="22.5" thickBot="1" x14ac:dyDescent="0.25">
      <c r="A87" s="98" t="s">
        <v>264</v>
      </c>
      <c r="B87" s="45" t="s">
        <v>104</v>
      </c>
      <c r="C87" s="97">
        <f>C55+C65+C68+C71+C80+C83+C86</f>
        <v>0</v>
      </c>
      <c r="D87" s="97">
        <f>D55+D65+D68+D71+D80+D83+D86</f>
        <v>0</v>
      </c>
      <c r="E87" s="97">
        <f>E55+E65+E68+E71+E80+E83+E86</f>
        <v>0</v>
      </c>
      <c r="F87" s="97">
        <f>F55+F65+F68+F71+F80+F83+F86</f>
        <v>0</v>
      </c>
      <c r="G87" s="97">
        <f>G55+G65+G68+G71+G80+G83+G86</f>
        <v>0</v>
      </c>
      <c r="H87" s="97">
        <f>H55+H65+H68+H71+H80+H83+H86</f>
        <v>0</v>
      </c>
      <c r="I87" s="97">
        <f>I55+I65+I68+I71+I80+I83+I86</f>
        <v>0</v>
      </c>
      <c r="J87" s="96">
        <f>J55+J65+J68+J71+J80+J83+J86</f>
        <v>0</v>
      </c>
      <c r="K87" s="2" t="s">
        <v>105</v>
      </c>
      <c r="L87" s="2" t="s">
        <v>104</v>
      </c>
    </row>
    <row r="88" spans="1:12" s="32" customFormat="1" ht="13.5" thickBot="1" x14ac:dyDescent="0.25">
      <c r="A88" s="31" t="s">
        <v>103</v>
      </c>
      <c r="B88" s="30" t="s">
        <v>101</v>
      </c>
      <c r="C88" s="95">
        <f>C53+C87</f>
        <v>245462.36</v>
      </c>
      <c r="D88" s="95">
        <f>D53+D87</f>
        <v>5394811.6300000018</v>
      </c>
      <c r="E88" s="95">
        <f>E53+E87</f>
        <v>19054.48</v>
      </c>
      <c r="F88" s="95">
        <f>F53+F87</f>
        <v>5659328.4700000016</v>
      </c>
      <c r="G88" s="95">
        <f>G53+G87</f>
        <v>393926.56</v>
      </c>
      <c r="H88" s="95">
        <f>H53+H87</f>
        <v>4914916.4199999981</v>
      </c>
      <c r="I88" s="95">
        <f>I53+I87</f>
        <v>15024.16</v>
      </c>
      <c r="J88" s="28">
        <f>J53+J87</f>
        <v>5323867.1399999978</v>
      </c>
      <c r="K88" s="2" t="s">
        <v>102</v>
      </c>
      <c r="L88" s="2" t="s">
        <v>101</v>
      </c>
    </row>
    <row r="89" spans="1:12" s="32" customFormat="1" ht="18.75" customHeight="1" x14ac:dyDescent="0.2">
      <c r="A89" s="12"/>
      <c r="B89" s="2"/>
      <c r="C89" s="93"/>
      <c r="D89" s="93"/>
      <c r="E89" s="93"/>
      <c r="F89" s="93"/>
      <c r="G89" s="93"/>
      <c r="H89" s="93"/>
      <c r="I89" s="94" t="s">
        <v>100</v>
      </c>
      <c r="J89" s="93"/>
      <c r="K89" s="2"/>
      <c r="L89" s="2"/>
    </row>
    <row r="90" spans="1:12" s="32" customFormat="1" ht="17.25" customHeight="1" x14ac:dyDescent="0.2">
      <c r="A90" s="92"/>
      <c r="B90" s="91" t="s">
        <v>99</v>
      </c>
      <c r="C90" s="89" t="s">
        <v>98</v>
      </c>
      <c r="D90" s="88"/>
      <c r="E90" s="88"/>
      <c r="F90" s="90"/>
      <c r="G90" s="89" t="s">
        <v>97</v>
      </c>
      <c r="H90" s="88"/>
      <c r="I90" s="88"/>
      <c r="J90" s="88"/>
      <c r="K90" s="2"/>
      <c r="L90" s="2"/>
    </row>
    <row r="91" spans="1:12" s="32" customFormat="1" ht="12" customHeight="1" x14ac:dyDescent="0.2">
      <c r="A91" s="83"/>
      <c r="B91" s="10" t="s">
        <v>96</v>
      </c>
      <c r="C91" s="81" t="s">
        <v>85</v>
      </c>
      <c r="D91" s="86" t="s">
        <v>95</v>
      </c>
      <c r="E91" s="86" t="s">
        <v>94</v>
      </c>
      <c r="F91" s="87" t="s">
        <v>93</v>
      </c>
      <c r="G91" s="81" t="s">
        <v>85</v>
      </c>
      <c r="H91" s="86" t="s">
        <v>95</v>
      </c>
      <c r="I91" s="86" t="s">
        <v>94</v>
      </c>
      <c r="J91" s="85" t="s">
        <v>93</v>
      </c>
      <c r="K91" s="2"/>
      <c r="L91" s="2"/>
    </row>
    <row r="92" spans="1:12" s="32" customFormat="1" ht="12" customHeight="1" x14ac:dyDescent="0.2">
      <c r="A92" s="84" t="s">
        <v>92</v>
      </c>
      <c r="B92" s="10" t="s">
        <v>91</v>
      </c>
      <c r="C92" s="81" t="s">
        <v>90</v>
      </c>
      <c r="D92" s="81" t="s">
        <v>89</v>
      </c>
      <c r="E92" s="81" t="s">
        <v>88</v>
      </c>
      <c r="F92" s="82"/>
      <c r="G92" s="81" t="s">
        <v>90</v>
      </c>
      <c r="H92" s="81" t="s">
        <v>89</v>
      </c>
      <c r="I92" s="81" t="s">
        <v>88</v>
      </c>
      <c r="J92" s="80"/>
      <c r="K92" s="2"/>
      <c r="L92" s="2"/>
    </row>
    <row r="93" spans="1:12" s="32" customFormat="1" ht="12" customHeight="1" x14ac:dyDescent="0.2">
      <c r="A93" s="83"/>
      <c r="B93" s="10"/>
      <c r="C93" s="81" t="s">
        <v>87</v>
      </c>
      <c r="D93" s="81" t="s">
        <v>86</v>
      </c>
      <c r="E93" s="81" t="s">
        <v>85</v>
      </c>
      <c r="F93" s="82"/>
      <c r="G93" s="81" t="s">
        <v>87</v>
      </c>
      <c r="H93" s="81" t="s">
        <v>86</v>
      </c>
      <c r="I93" s="81" t="s">
        <v>85</v>
      </c>
      <c r="J93" s="80"/>
      <c r="K93" s="2"/>
      <c r="L93" s="2"/>
    </row>
    <row r="94" spans="1:12" s="32" customFormat="1" ht="13.5" customHeight="1" thickBot="1" x14ac:dyDescent="0.25">
      <c r="A94" s="79">
        <v>1</v>
      </c>
      <c r="B94" s="78" t="s">
        <v>84</v>
      </c>
      <c r="C94" s="77">
        <v>3</v>
      </c>
      <c r="D94" s="77">
        <v>4</v>
      </c>
      <c r="E94" s="77">
        <v>5</v>
      </c>
      <c r="F94" s="77">
        <v>6</v>
      </c>
      <c r="G94" s="77">
        <v>7</v>
      </c>
      <c r="H94" s="77">
        <v>8</v>
      </c>
      <c r="I94" s="77">
        <v>9</v>
      </c>
      <c r="J94" s="76">
        <v>10</v>
      </c>
      <c r="K94" s="2"/>
      <c r="L94" s="2"/>
    </row>
    <row r="95" spans="1:12" s="32" customFormat="1" ht="20.100000000000001" customHeight="1" x14ac:dyDescent="0.2">
      <c r="A95" s="75" t="s">
        <v>83</v>
      </c>
      <c r="B95" s="74"/>
      <c r="C95" s="73"/>
      <c r="D95" s="72"/>
      <c r="E95" s="72"/>
      <c r="F95" s="72"/>
      <c r="G95" s="72"/>
      <c r="H95" s="72"/>
      <c r="I95" s="72"/>
      <c r="J95" s="71"/>
      <c r="K95" s="2"/>
      <c r="L95" s="2"/>
    </row>
    <row r="96" spans="1:12" s="32" customFormat="1" ht="22.5" x14ac:dyDescent="0.2">
      <c r="A96" s="70" t="s">
        <v>82</v>
      </c>
      <c r="B96" s="36" t="s">
        <v>80</v>
      </c>
      <c r="C96" s="64"/>
      <c r="D96" s="34"/>
      <c r="E96" s="34"/>
      <c r="F96" s="35">
        <f>C96+D96+E96</f>
        <v>0</v>
      </c>
      <c r="G96" s="34"/>
      <c r="H96" s="34"/>
      <c r="I96" s="34"/>
      <c r="J96" s="33">
        <f>G96+H96+I96</f>
        <v>0</v>
      </c>
      <c r="K96" s="2" t="s">
        <v>81</v>
      </c>
      <c r="L96" s="2" t="s">
        <v>80</v>
      </c>
    </row>
    <row r="97" spans="1:12" s="32" customFormat="1" x14ac:dyDescent="0.2">
      <c r="A97" s="63" t="s">
        <v>48</v>
      </c>
      <c r="B97" s="62" t="s">
        <v>78</v>
      </c>
      <c r="C97" s="60"/>
      <c r="D97" s="60"/>
      <c r="E97" s="60"/>
      <c r="F97" s="61">
        <f>C97+D97+E97</f>
        <v>0</v>
      </c>
      <c r="G97" s="60"/>
      <c r="H97" s="60"/>
      <c r="I97" s="60"/>
      <c r="J97" s="59">
        <f>G97+H97+I97</f>
        <v>0</v>
      </c>
      <c r="K97" s="53" t="s">
        <v>79</v>
      </c>
      <c r="L97" s="25" t="s">
        <v>78</v>
      </c>
    </row>
    <row r="98" spans="1:12" s="32" customFormat="1" x14ac:dyDescent="0.2">
      <c r="A98" s="58" t="s">
        <v>77</v>
      </c>
      <c r="B98" s="57"/>
      <c r="C98" s="55"/>
      <c r="D98" s="55"/>
      <c r="E98" s="55"/>
      <c r="F98" s="56"/>
      <c r="G98" s="55"/>
      <c r="H98" s="55"/>
      <c r="I98" s="55"/>
      <c r="J98" s="54"/>
      <c r="K98" s="53"/>
      <c r="L98" s="25"/>
    </row>
    <row r="99" spans="1:12" s="32" customFormat="1" ht="22.5" x14ac:dyDescent="0.2">
      <c r="A99" s="49" t="s">
        <v>76</v>
      </c>
      <c r="B99" s="36" t="s">
        <v>74</v>
      </c>
      <c r="C99" s="34"/>
      <c r="D99" s="64"/>
      <c r="E99" s="64"/>
      <c r="F99" s="47">
        <f>C99+D99+E99</f>
        <v>0</v>
      </c>
      <c r="G99" s="64"/>
      <c r="H99" s="64"/>
      <c r="I99" s="64"/>
      <c r="J99" s="33">
        <f>G99+H99+I99</f>
        <v>0</v>
      </c>
      <c r="K99" s="2" t="s">
        <v>75</v>
      </c>
      <c r="L99" s="2" t="s">
        <v>74</v>
      </c>
    </row>
    <row r="100" spans="1:12" s="32" customFormat="1" x14ac:dyDescent="0.2">
      <c r="A100" s="63" t="s">
        <v>48</v>
      </c>
      <c r="B100" s="62" t="s">
        <v>72</v>
      </c>
      <c r="C100" s="60"/>
      <c r="D100" s="60"/>
      <c r="E100" s="60"/>
      <c r="F100" s="61">
        <f>C100+D100+E100</f>
        <v>0</v>
      </c>
      <c r="G100" s="60"/>
      <c r="H100" s="60"/>
      <c r="I100" s="60"/>
      <c r="J100" s="59">
        <f>G100+H100+I100</f>
        <v>0</v>
      </c>
      <c r="K100" s="53" t="s">
        <v>73</v>
      </c>
      <c r="L100" s="25" t="s">
        <v>72</v>
      </c>
    </row>
    <row r="101" spans="1:12" s="32" customFormat="1" x14ac:dyDescent="0.2">
      <c r="A101" s="58" t="s">
        <v>45</v>
      </c>
      <c r="B101" s="57"/>
      <c r="C101" s="55"/>
      <c r="D101" s="55"/>
      <c r="E101" s="55"/>
      <c r="F101" s="56"/>
      <c r="G101" s="55"/>
      <c r="H101" s="55"/>
      <c r="I101" s="55"/>
      <c r="J101" s="54"/>
      <c r="K101" s="53"/>
      <c r="L101" s="25"/>
    </row>
    <row r="102" spans="1:12" s="32" customFormat="1" x14ac:dyDescent="0.2">
      <c r="A102" s="49" t="s">
        <v>71</v>
      </c>
      <c r="B102" s="36" t="s">
        <v>69</v>
      </c>
      <c r="C102" s="34"/>
      <c r="D102" s="64"/>
      <c r="E102" s="64"/>
      <c r="F102" s="47">
        <f>C102+D102+E102</f>
        <v>0</v>
      </c>
      <c r="G102" s="64"/>
      <c r="H102" s="64"/>
      <c r="I102" s="64"/>
      <c r="J102" s="33">
        <f>G102+H102+I102</f>
        <v>0</v>
      </c>
      <c r="K102" s="2" t="s">
        <v>70</v>
      </c>
      <c r="L102" s="2" t="s">
        <v>69</v>
      </c>
    </row>
    <row r="103" spans="1:12" s="32" customFormat="1" x14ac:dyDescent="0.2">
      <c r="A103" s="49" t="s">
        <v>68</v>
      </c>
      <c r="B103" s="36" t="s">
        <v>66</v>
      </c>
      <c r="C103" s="69">
        <f>C106+C107+C108</f>
        <v>0</v>
      </c>
      <c r="D103" s="69">
        <f>D106+D107+D108</f>
        <v>0</v>
      </c>
      <c r="E103" s="69">
        <f>E104+E106+E107+E108</f>
        <v>0</v>
      </c>
      <c r="F103" s="69">
        <f>F104+F106+F107+F108</f>
        <v>0</v>
      </c>
      <c r="G103" s="69">
        <f>G106+G107+G108</f>
        <v>0</v>
      </c>
      <c r="H103" s="69">
        <f>H106+H107+H108</f>
        <v>0</v>
      </c>
      <c r="I103" s="69">
        <f>I104+I106+I107+I108</f>
        <v>0</v>
      </c>
      <c r="J103" s="68">
        <f>J104+J106+J107+J108</f>
        <v>0</v>
      </c>
      <c r="K103" s="2" t="s">
        <v>67</v>
      </c>
      <c r="L103" s="2" t="s">
        <v>66</v>
      </c>
    </row>
    <row r="104" spans="1:12" s="32" customFormat="1" x14ac:dyDescent="0.2">
      <c r="A104" s="63" t="s">
        <v>65</v>
      </c>
      <c r="B104" s="62" t="s">
        <v>62</v>
      </c>
      <c r="C104" s="67" t="s">
        <v>64</v>
      </c>
      <c r="D104" s="67" t="s">
        <v>64</v>
      </c>
      <c r="E104" s="60"/>
      <c r="F104" s="61">
        <f>E104</f>
        <v>0</v>
      </c>
      <c r="G104" s="67" t="s">
        <v>64</v>
      </c>
      <c r="H104" s="67" t="s">
        <v>64</v>
      </c>
      <c r="I104" s="60"/>
      <c r="J104" s="59">
        <f>I104</f>
        <v>0</v>
      </c>
      <c r="K104" s="53" t="s">
        <v>63</v>
      </c>
      <c r="L104" s="25" t="s">
        <v>62</v>
      </c>
    </row>
    <row r="105" spans="1:12" s="32" customFormat="1" ht="22.5" x14ac:dyDescent="0.2">
      <c r="A105" s="58" t="s">
        <v>61</v>
      </c>
      <c r="B105" s="57"/>
      <c r="C105" s="66"/>
      <c r="D105" s="66"/>
      <c r="E105" s="55"/>
      <c r="F105" s="56"/>
      <c r="G105" s="66"/>
      <c r="H105" s="66"/>
      <c r="I105" s="55"/>
      <c r="J105" s="54"/>
      <c r="K105" s="53"/>
      <c r="L105" s="25"/>
    </row>
    <row r="106" spans="1:12" s="32" customFormat="1" x14ac:dyDescent="0.2">
      <c r="A106" s="65" t="s">
        <v>60</v>
      </c>
      <c r="B106" s="36" t="s">
        <v>58</v>
      </c>
      <c r="C106" s="34"/>
      <c r="D106" s="64"/>
      <c r="E106" s="64"/>
      <c r="F106" s="47">
        <f>C106+D106+E106</f>
        <v>0</v>
      </c>
      <c r="G106" s="64"/>
      <c r="H106" s="64"/>
      <c r="I106" s="64"/>
      <c r="J106" s="33">
        <f>G106+H106+I106</f>
        <v>0</v>
      </c>
      <c r="K106" s="2" t="s">
        <v>59</v>
      </c>
      <c r="L106" s="2" t="s">
        <v>58</v>
      </c>
    </row>
    <row r="107" spans="1:12" s="32" customFormat="1" x14ac:dyDescent="0.2">
      <c r="A107" s="65" t="s">
        <v>57</v>
      </c>
      <c r="B107" s="36" t="s">
        <v>55</v>
      </c>
      <c r="C107" s="34"/>
      <c r="D107" s="64"/>
      <c r="E107" s="64"/>
      <c r="F107" s="47">
        <f>C107+D107+E107</f>
        <v>0</v>
      </c>
      <c r="G107" s="64"/>
      <c r="H107" s="64"/>
      <c r="I107" s="64"/>
      <c r="J107" s="33">
        <f>G107+H107+I107</f>
        <v>0</v>
      </c>
      <c r="K107" s="2" t="s">
        <v>56</v>
      </c>
      <c r="L107" s="2" t="s">
        <v>55</v>
      </c>
    </row>
    <row r="108" spans="1:12" s="32" customFormat="1" x14ac:dyDescent="0.2">
      <c r="A108" s="65" t="s">
        <v>54</v>
      </c>
      <c r="B108" s="36" t="s">
        <v>52</v>
      </c>
      <c r="C108" s="34"/>
      <c r="D108" s="64"/>
      <c r="E108" s="64"/>
      <c r="F108" s="47">
        <f>C108+D108+E108</f>
        <v>0</v>
      </c>
      <c r="G108" s="64"/>
      <c r="H108" s="64"/>
      <c r="I108" s="64"/>
      <c r="J108" s="33">
        <f>G108+H108+I108</f>
        <v>0</v>
      </c>
      <c r="K108" s="2" t="s">
        <v>53</v>
      </c>
      <c r="L108" s="2" t="s">
        <v>52</v>
      </c>
    </row>
    <row r="109" spans="1:12" s="32" customFormat="1" ht="22.5" x14ac:dyDescent="0.2">
      <c r="A109" s="49" t="s">
        <v>51</v>
      </c>
      <c r="B109" s="36" t="s">
        <v>49</v>
      </c>
      <c r="C109" s="34"/>
      <c r="D109" s="64"/>
      <c r="E109" s="64"/>
      <c r="F109" s="47">
        <f>C109+D109+E109</f>
        <v>0</v>
      </c>
      <c r="G109" s="64"/>
      <c r="H109" s="64"/>
      <c r="I109" s="64"/>
      <c r="J109" s="33">
        <f>G109+H109+I109</f>
        <v>0</v>
      </c>
      <c r="K109" s="2" t="s">
        <v>50</v>
      </c>
      <c r="L109" s="2" t="s">
        <v>49</v>
      </c>
    </row>
    <row r="110" spans="1:12" s="32" customFormat="1" x14ac:dyDescent="0.2">
      <c r="A110" s="63" t="s">
        <v>48</v>
      </c>
      <c r="B110" s="62" t="s">
        <v>46</v>
      </c>
      <c r="C110" s="60"/>
      <c r="D110" s="60"/>
      <c r="E110" s="60"/>
      <c r="F110" s="61">
        <f>C110+D110+E110</f>
        <v>0</v>
      </c>
      <c r="G110" s="60"/>
      <c r="H110" s="60"/>
      <c r="I110" s="60"/>
      <c r="J110" s="59">
        <f>G110+H110+I110</f>
        <v>0</v>
      </c>
      <c r="K110" s="53" t="s">
        <v>47</v>
      </c>
      <c r="L110" s="25" t="s">
        <v>46</v>
      </c>
    </row>
    <row r="111" spans="1:12" s="32" customFormat="1" x14ac:dyDescent="0.2">
      <c r="A111" s="58" t="s">
        <v>45</v>
      </c>
      <c r="B111" s="57"/>
      <c r="C111" s="55"/>
      <c r="D111" s="55"/>
      <c r="E111" s="55"/>
      <c r="F111" s="56"/>
      <c r="G111" s="55"/>
      <c r="H111" s="55"/>
      <c r="I111" s="55"/>
      <c r="J111" s="54"/>
      <c r="K111" s="53"/>
      <c r="L111" s="25"/>
    </row>
    <row r="112" spans="1:12" s="32" customFormat="1" x14ac:dyDescent="0.2">
      <c r="A112" s="49" t="s">
        <v>44</v>
      </c>
      <c r="B112" s="36" t="s">
        <v>42</v>
      </c>
      <c r="C112" s="52"/>
      <c r="D112" s="50">
        <v>7978416.1200000001</v>
      </c>
      <c r="E112" s="50"/>
      <c r="F112" s="47">
        <f>C112+D112+E112</f>
        <v>7978416.1200000001</v>
      </c>
      <c r="G112" s="51"/>
      <c r="H112" s="50">
        <v>7978416.1200000001</v>
      </c>
      <c r="I112" s="50"/>
      <c r="J112" s="33">
        <f>G112+H112+I112</f>
        <v>7978416.1200000001</v>
      </c>
      <c r="K112" s="2" t="s">
        <v>43</v>
      </c>
      <c r="L112" s="2" t="s">
        <v>42</v>
      </c>
    </row>
    <row r="113" spans="1:12" s="32" customFormat="1" x14ac:dyDescent="0.2">
      <c r="A113" s="49" t="s">
        <v>41</v>
      </c>
      <c r="B113" s="36" t="s">
        <v>39</v>
      </c>
      <c r="C113" s="34"/>
      <c r="D113" s="34"/>
      <c r="E113" s="34"/>
      <c r="F113" s="47">
        <f>C113+D113+E113</f>
        <v>0</v>
      </c>
      <c r="G113" s="34"/>
      <c r="H113" s="34"/>
      <c r="I113" s="34"/>
      <c r="J113" s="33">
        <f>G113+H113+I113</f>
        <v>0</v>
      </c>
      <c r="K113" s="2" t="s">
        <v>40</v>
      </c>
      <c r="L113" s="2" t="s">
        <v>39</v>
      </c>
    </row>
    <row r="114" spans="1:12" s="32" customFormat="1" x14ac:dyDescent="0.2">
      <c r="A114" s="49" t="s">
        <v>38</v>
      </c>
      <c r="B114" s="48" t="s">
        <v>36</v>
      </c>
      <c r="C114" s="34">
        <v>27067.39</v>
      </c>
      <c r="D114" s="34">
        <v>677769.84</v>
      </c>
      <c r="E114" s="34"/>
      <c r="F114" s="47">
        <f>C114+D114+E114</f>
        <v>704837.23</v>
      </c>
      <c r="G114" s="34">
        <v>97566.62</v>
      </c>
      <c r="H114" s="34">
        <v>1349745.97</v>
      </c>
      <c r="I114" s="34"/>
      <c r="J114" s="33">
        <f>G114+H114+I114</f>
        <v>1447312.5899999999</v>
      </c>
      <c r="K114" s="2" t="s">
        <v>37</v>
      </c>
      <c r="L114" s="2" t="s">
        <v>36</v>
      </c>
    </row>
    <row r="115" spans="1:12" s="32" customFormat="1" ht="22.5" thickBot="1" x14ac:dyDescent="0.25">
      <c r="A115" s="46" t="s">
        <v>262</v>
      </c>
      <c r="B115" s="45" t="s">
        <v>34</v>
      </c>
      <c r="C115" s="44">
        <f>C96+C99+C102+C103+C109+C112+C113+C114</f>
        <v>27067.39</v>
      </c>
      <c r="D115" s="44">
        <f>D96+D99+D102+D103+D109+D112+D113+D114</f>
        <v>8656185.9600000009</v>
      </c>
      <c r="E115" s="44">
        <f>E96+E99+E102+E103+E109+E112+E113+E114</f>
        <v>0</v>
      </c>
      <c r="F115" s="44">
        <f>F96+F99+F102+F103+F109+F112+F113+F114</f>
        <v>8683253.3499999996</v>
      </c>
      <c r="G115" s="44">
        <f>G96+G99+G102+G103+G109+G112+G113+G114</f>
        <v>97566.62</v>
      </c>
      <c r="H115" s="44">
        <f>H96+H99+H102+H103+H109+H112+H113+H114</f>
        <v>9328162.0899999999</v>
      </c>
      <c r="I115" s="44">
        <f>I96+I99+I102+I103+I109+I112+I113+I114</f>
        <v>0</v>
      </c>
      <c r="J115" s="43">
        <f>J96+J99+J102+J103+J109+J112+J113+J114</f>
        <v>9425728.7100000009</v>
      </c>
      <c r="K115" s="2" t="s">
        <v>35</v>
      </c>
      <c r="L115" s="2" t="s">
        <v>34</v>
      </c>
    </row>
    <row r="116" spans="1:12" s="32" customFormat="1" ht="20.100000000000001" customHeight="1" x14ac:dyDescent="0.2">
      <c r="A116" s="42" t="s">
        <v>33</v>
      </c>
      <c r="B116" s="41"/>
      <c r="C116" s="40"/>
      <c r="D116" s="39"/>
      <c r="E116" s="39"/>
      <c r="F116" s="39"/>
      <c r="G116" s="39"/>
      <c r="H116" s="39"/>
      <c r="I116" s="39"/>
      <c r="J116" s="38"/>
      <c r="K116" s="2"/>
      <c r="L116" s="2"/>
    </row>
    <row r="117" spans="1:12" s="32" customFormat="1" ht="13.5" thickBot="1" x14ac:dyDescent="0.25">
      <c r="A117" s="37" t="s">
        <v>32</v>
      </c>
      <c r="B117" s="36" t="s">
        <v>30</v>
      </c>
      <c r="C117" s="34">
        <v>218394.97</v>
      </c>
      <c r="D117" s="34">
        <v>-3261374.33</v>
      </c>
      <c r="E117" s="34">
        <v>19054.48</v>
      </c>
      <c r="F117" s="35">
        <f>C117+D117+E117</f>
        <v>-3023924.88</v>
      </c>
      <c r="G117" s="34">
        <v>296359.94</v>
      </c>
      <c r="H117" s="34">
        <v>-4413245.67</v>
      </c>
      <c r="I117" s="34">
        <v>15024.16</v>
      </c>
      <c r="J117" s="33">
        <f>G117+H117+I117</f>
        <v>-4101861.57</v>
      </c>
      <c r="K117" s="2" t="s">
        <v>31</v>
      </c>
      <c r="L117" s="2" t="s">
        <v>30</v>
      </c>
    </row>
    <row r="118" spans="1:12" ht="13.5" thickBot="1" x14ac:dyDescent="0.25">
      <c r="A118" s="31" t="s">
        <v>29</v>
      </c>
      <c r="B118" s="30" t="s">
        <v>27</v>
      </c>
      <c r="C118" s="29">
        <f>C115+C117</f>
        <v>245462.36</v>
      </c>
      <c r="D118" s="29">
        <f>D115+D117</f>
        <v>5394811.6300000008</v>
      </c>
      <c r="E118" s="29">
        <f>E115+E117</f>
        <v>19054.48</v>
      </c>
      <c r="F118" s="29">
        <f>F115+F117</f>
        <v>5659328.4699999997</v>
      </c>
      <c r="G118" s="29">
        <f>G115+G117</f>
        <v>393926.56</v>
      </c>
      <c r="H118" s="29">
        <f>H115+H117</f>
        <v>4914916.42</v>
      </c>
      <c r="I118" s="29">
        <f>I115+I117</f>
        <v>15024.16</v>
      </c>
      <c r="J118" s="28">
        <f>J115+J117</f>
        <v>5323867.1400000006</v>
      </c>
      <c r="K118" s="2" t="s">
        <v>28</v>
      </c>
      <c r="L118" s="2" t="s">
        <v>27</v>
      </c>
    </row>
    <row r="119" spans="1:12" s="21" customFormat="1" ht="24" customHeight="1" x14ac:dyDescent="0.2">
      <c r="A119" s="27" t="s">
        <v>26</v>
      </c>
      <c r="B119" s="27"/>
      <c r="C119" s="27"/>
      <c r="D119" s="27"/>
      <c r="L119" s="2"/>
    </row>
    <row r="120" spans="1:12" s="21" customFormat="1" ht="12.75" customHeight="1" x14ac:dyDescent="0.2">
      <c r="A120" s="19" t="s">
        <v>25</v>
      </c>
      <c r="B120" s="19"/>
      <c r="C120" s="19"/>
      <c r="D120" s="19"/>
      <c r="L120" s="2"/>
    </row>
    <row r="121" spans="1:12" s="21" customFormat="1" ht="12.75" hidden="1" customHeight="1" x14ac:dyDescent="0.2">
      <c r="A121" s="11"/>
      <c r="B121" s="18"/>
      <c r="L121" s="2"/>
    </row>
    <row r="122" spans="1:12" s="21" customFormat="1" ht="12.75" hidden="1" customHeight="1" x14ac:dyDescent="0.2">
      <c r="A122" s="11" t="s">
        <v>24</v>
      </c>
      <c r="B122" s="26" t="s">
        <v>247</v>
      </c>
      <c r="C122" s="26"/>
      <c r="D122" s="26"/>
      <c r="F122" s="11" t="s">
        <v>23</v>
      </c>
      <c r="G122" s="16"/>
      <c r="H122" s="16"/>
      <c r="I122" s="15" t="s">
        <v>256</v>
      </c>
      <c r="J122" s="15"/>
      <c r="L122" s="2"/>
    </row>
    <row r="123" spans="1:12" s="21" customFormat="1" ht="12.75" hidden="1" customHeight="1" x14ac:dyDescent="0.2">
      <c r="A123" s="11" t="s">
        <v>22</v>
      </c>
      <c r="B123" s="25" t="s">
        <v>13</v>
      </c>
      <c r="C123" s="25"/>
      <c r="D123" s="25"/>
      <c r="F123" s="11"/>
      <c r="G123" s="14" t="s">
        <v>14</v>
      </c>
      <c r="H123" s="14"/>
      <c r="I123" s="14" t="s">
        <v>13</v>
      </c>
      <c r="J123" s="14"/>
      <c r="L123" s="2"/>
    </row>
    <row r="124" spans="1:12" s="21" customFormat="1" ht="12.75" hidden="1" customHeight="1" x14ac:dyDescent="0.2">
      <c r="A124" s="11"/>
      <c r="B124" s="18"/>
      <c r="L124" s="2"/>
    </row>
    <row r="125" spans="1:12" ht="12.75" hidden="1" customHeight="1" x14ac:dyDescent="0.2">
      <c r="A125" s="11"/>
      <c r="B125" s="18"/>
      <c r="C125" s="21"/>
      <c r="D125" s="24"/>
      <c r="E125" s="23" t="s">
        <v>21</v>
      </c>
      <c r="F125" s="23"/>
      <c r="G125" s="22"/>
      <c r="H125" s="22"/>
      <c r="I125" s="22"/>
      <c r="J125" s="22"/>
    </row>
    <row r="126" spans="1:12" ht="12.75" hidden="1" customHeight="1" x14ac:dyDescent="0.2">
      <c r="A126" s="11"/>
      <c r="B126" s="18"/>
      <c r="C126" s="21"/>
      <c r="D126" s="21"/>
      <c r="E126" s="21"/>
      <c r="F126" s="21"/>
      <c r="G126" s="13" t="s">
        <v>20</v>
      </c>
      <c r="H126" s="13"/>
      <c r="I126" s="13"/>
      <c r="J126" s="13"/>
    </row>
    <row r="127" spans="1:12" ht="12.75" hidden="1" customHeight="1" x14ac:dyDescent="0.2">
      <c r="A127" s="11"/>
      <c r="B127" s="18"/>
      <c r="C127" s="20" t="s">
        <v>19</v>
      </c>
      <c r="D127" s="20"/>
      <c r="E127" s="15"/>
      <c r="F127" s="15"/>
      <c r="G127" s="16"/>
      <c r="H127" s="16"/>
      <c r="I127" s="15"/>
      <c r="J127" s="15"/>
    </row>
    <row r="128" spans="1:12" ht="12.75" hidden="1" customHeight="1" x14ac:dyDescent="0.2">
      <c r="A128" s="11"/>
      <c r="B128" s="18"/>
      <c r="C128" s="19" t="s">
        <v>18</v>
      </c>
      <c r="D128" s="19"/>
      <c r="E128" s="14" t="s">
        <v>15</v>
      </c>
      <c r="F128" s="14"/>
      <c r="G128" s="14" t="s">
        <v>14</v>
      </c>
      <c r="H128" s="14"/>
      <c r="I128" s="14" t="s">
        <v>13</v>
      </c>
      <c r="J128" s="14"/>
    </row>
    <row r="129" spans="1:10" ht="12.75" hidden="1" customHeight="1" x14ac:dyDescent="0.2">
      <c r="A129" s="11"/>
      <c r="B129" s="18"/>
      <c r="C129" s="11"/>
      <c r="D129" s="11"/>
      <c r="E129" s="10"/>
      <c r="F129" s="10"/>
      <c r="G129" s="10"/>
      <c r="H129" s="10"/>
      <c r="I129" s="10"/>
      <c r="J129" s="10"/>
    </row>
    <row r="130" spans="1:10" ht="12.75" hidden="1" customHeight="1" x14ac:dyDescent="0.2">
      <c r="A130" s="17" t="s">
        <v>17</v>
      </c>
      <c r="B130" s="1"/>
      <c r="C130" s="15"/>
      <c r="D130" s="15"/>
      <c r="E130" s="16"/>
      <c r="F130" s="16"/>
      <c r="G130" s="15"/>
      <c r="H130" s="15"/>
      <c r="I130" s="15"/>
      <c r="J130" s="15"/>
    </row>
    <row r="131" spans="1:10" ht="16.5" hidden="1" customHeight="1" x14ac:dyDescent="0.2">
      <c r="A131" s="12" t="s">
        <v>16</v>
      </c>
      <c r="B131" s="11"/>
      <c r="C131" s="14" t="s">
        <v>15</v>
      </c>
      <c r="D131" s="14"/>
      <c r="E131" s="14" t="s">
        <v>14</v>
      </c>
      <c r="F131" s="14"/>
      <c r="G131" s="14" t="s">
        <v>13</v>
      </c>
      <c r="H131" s="14"/>
      <c r="I131" s="13" t="s">
        <v>12</v>
      </c>
      <c r="J131" s="13"/>
    </row>
    <row r="132" spans="1:10" ht="16.5" hidden="1" customHeight="1" x14ac:dyDescent="0.2">
      <c r="A132" s="12"/>
      <c r="B132" s="11"/>
      <c r="C132" s="10"/>
      <c r="D132" s="10"/>
      <c r="E132" s="10"/>
      <c r="F132" s="10"/>
      <c r="G132" s="10"/>
      <c r="H132" s="10"/>
      <c r="I132" s="10"/>
      <c r="J132" s="10"/>
    </row>
    <row r="133" spans="1:10" hidden="1" x14ac:dyDescent="0.2"/>
    <row r="134" spans="1:10" ht="48" hidden="1" customHeight="1" thickTop="1" thickBot="1" x14ac:dyDescent="0.25">
      <c r="E134" s="9"/>
      <c r="F134" s="8"/>
      <c r="G134" s="7" t="s">
        <v>11</v>
      </c>
      <c r="H134" s="7"/>
      <c r="I134" s="6"/>
    </row>
    <row r="135" spans="1:10" ht="3.75" hidden="1" customHeight="1" thickTop="1" thickBot="1" x14ac:dyDescent="0.25">
      <c r="A135" s="4" t="s">
        <v>10</v>
      </c>
      <c r="E135" s="5"/>
      <c r="F135" s="5"/>
      <c r="G135" s="5"/>
      <c r="H135" s="5"/>
      <c r="I135" s="5"/>
    </row>
    <row r="136" spans="1:10" ht="13.5" hidden="1" thickTop="1" x14ac:dyDescent="0.2">
      <c r="E136" s="159" t="s">
        <v>9</v>
      </c>
      <c r="F136" s="160"/>
      <c r="G136" s="161"/>
      <c r="H136" s="161"/>
      <c r="I136" s="162"/>
    </row>
    <row r="137" spans="1:10" hidden="1" x14ac:dyDescent="0.2">
      <c r="E137" s="163" t="s">
        <v>8</v>
      </c>
      <c r="F137" s="164"/>
      <c r="G137" s="165"/>
      <c r="H137" s="165"/>
      <c r="I137" s="166"/>
    </row>
    <row r="138" spans="1:10" hidden="1" x14ac:dyDescent="0.2">
      <c r="E138" s="163" t="s">
        <v>7</v>
      </c>
      <c r="F138" s="164"/>
      <c r="G138" s="167"/>
      <c r="H138" s="167"/>
      <c r="I138" s="168"/>
    </row>
    <row r="139" spans="1:10" hidden="1" x14ac:dyDescent="0.2">
      <c r="E139" s="163" t="s">
        <v>6</v>
      </c>
      <c r="F139" s="164"/>
      <c r="G139" s="167"/>
      <c r="H139" s="167"/>
      <c r="I139" s="168"/>
    </row>
    <row r="140" spans="1:10" hidden="1" x14ac:dyDescent="0.2">
      <c r="E140" s="163" t="s">
        <v>5</v>
      </c>
      <c r="F140" s="164"/>
      <c r="G140" s="167"/>
      <c r="H140" s="167"/>
      <c r="I140" s="168"/>
    </row>
    <row r="141" spans="1:10" hidden="1" x14ac:dyDescent="0.2">
      <c r="E141" s="163" t="s">
        <v>4</v>
      </c>
      <c r="F141" s="164"/>
      <c r="G141" s="165"/>
      <c r="H141" s="165"/>
      <c r="I141" s="166"/>
    </row>
    <row r="142" spans="1:10" hidden="1" x14ac:dyDescent="0.2">
      <c r="E142" s="163" t="s">
        <v>3</v>
      </c>
      <c r="F142" s="164"/>
      <c r="G142" s="165"/>
      <c r="H142" s="165"/>
      <c r="I142" s="166"/>
    </row>
    <row r="143" spans="1:10" hidden="1" x14ac:dyDescent="0.2">
      <c r="E143" s="163" t="s">
        <v>2</v>
      </c>
      <c r="F143" s="164"/>
      <c r="G143" s="167"/>
      <c r="H143" s="167"/>
      <c r="I143" s="168"/>
    </row>
    <row r="144" spans="1:10" ht="13.5" hidden="1" thickBot="1" x14ac:dyDescent="0.25">
      <c r="E144" s="169" t="s">
        <v>1</v>
      </c>
      <c r="F144" s="170"/>
      <c r="G144" s="171"/>
      <c r="H144" s="171"/>
      <c r="I144" s="172"/>
    </row>
    <row r="145" spans="1:9" ht="3.75" hidden="1" customHeight="1" thickTop="1" x14ac:dyDescent="0.2">
      <c r="A145" s="4" t="s">
        <v>0</v>
      </c>
      <c r="E145" s="173"/>
      <c r="F145" s="173"/>
      <c r="G145" s="173"/>
      <c r="H145" s="173"/>
      <c r="I145" s="173"/>
    </row>
    <row r="146" spans="1:9" hidden="1" x14ac:dyDescent="0.2"/>
  </sheetData>
  <mergeCells count="266">
    <mergeCell ref="G137:I137"/>
    <mergeCell ref="G138:I138"/>
    <mergeCell ref="E135:F135"/>
    <mergeCell ref="G135:I135"/>
    <mergeCell ref="I110:I111"/>
    <mergeCell ref="J110:J111"/>
    <mergeCell ref="K110:K111"/>
    <mergeCell ref="L110:L111"/>
    <mergeCell ref="E136:F136"/>
    <mergeCell ref="E134:F134"/>
    <mergeCell ref="G134:I134"/>
    <mergeCell ref="E128:F128"/>
    <mergeCell ref="E127:F127"/>
    <mergeCell ref="G136:I136"/>
    <mergeCell ref="B110:B111"/>
    <mergeCell ref="C110:C111"/>
    <mergeCell ref="D110:D111"/>
    <mergeCell ref="E110:E111"/>
    <mergeCell ref="F110:F111"/>
    <mergeCell ref="B104:B105"/>
    <mergeCell ref="C104:C105"/>
    <mergeCell ref="D104:D105"/>
    <mergeCell ref="E104:E105"/>
    <mergeCell ref="F104:F105"/>
    <mergeCell ref="E141:F141"/>
    <mergeCell ref="G139:I139"/>
    <mergeCell ref="G140:I140"/>
    <mergeCell ref="G141:I141"/>
    <mergeCell ref="C127:D127"/>
    <mergeCell ref="K104:K105"/>
    <mergeCell ref="G104:G105"/>
    <mergeCell ref="H104:H105"/>
    <mergeCell ref="I104:I105"/>
    <mergeCell ref="G126:J126"/>
    <mergeCell ref="E140:F140"/>
    <mergeCell ref="C131:D131"/>
    <mergeCell ref="C130:D130"/>
    <mergeCell ref="A119:D119"/>
    <mergeCell ref="A120:D120"/>
    <mergeCell ref="C128:D128"/>
    <mergeCell ref="E137:F137"/>
    <mergeCell ref="E138:F138"/>
    <mergeCell ref="E131:F131"/>
    <mergeCell ref="E130:F130"/>
    <mergeCell ref="J100:J101"/>
    <mergeCell ref="K100:K101"/>
    <mergeCell ref="L100:L101"/>
    <mergeCell ref="E139:F139"/>
    <mergeCell ref="L104:L105"/>
    <mergeCell ref="I127:J127"/>
    <mergeCell ref="I128:J128"/>
    <mergeCell ref="G110:G111"/>
    <mergeCell ref="E144:F144"/>
    <mergeCell ref="G142:I142"/>
    <mergeCell ref="G143:I143"/>
    <mergeCell ref="G144:I144"/>
    <mergeCell ref="G123:H123"/>
    <mergeCell ref="H97:H98"/>
    <mergeCell ref="I97:I98"/>
    <mergeCell ref="G100:G101"/>
    <mergeCell ref="H100:H101"/>
    <mergeCell ref="I100:I101"/>
    <mergeCell ref="K97:K98"/>
    <mergeCell ref="L97:L98"/>
    <mergeCell ref="B100:B101"/>
    <mergeCell ref="C100:C101"/>
    <mergeCell ref="D100:D101"/>
    <mergeCell ref="E100:E101"/>
    <mergeCell ref="F100:F101"/>
    <mergeCell ref="B97:B98"/>
    <mergeCell ref="C97:C98"/>
    <mergeCell ref="D97:D98"/>
    <mergeCell ref="I130:J130"/>
    <mergeCell ref="G131:H131"/>
    <mergeCell ref="G130:H130"/>
    <mergeCell ref="G128:H128"/>
    <mergeCell ref="G127:H127"/>
    <mergeCell ref="J97:J98"/>
    <mergeCell ref="G97:G98"/>
    <mergeCell ref="I123:J123"/>
    <mergeCell ref="J104:J105"/>
    <mergeCell ref="H110:H111"/>
    <mergeCell ref="G145:I145"/>
    <mergeCell ref="G84:G85"/>
    <mergeCell ref="H84:H85"/>
    <mergeCell ref="I84:I85"/>
    <mergeCell ref="J84:J85"/>
    <mergeCell ref="E125:F125"/>
    <mergeCell ref="G125:J125"/>
    <mergeCell ref="G122:H122"/>
    <mergeCell ref="I122:J122"/>
    <mergeCell ref="I131:J131"/>
    <mergeCell ref="B84:B85"/>
    <mergeCell ref="C84:C85"/>
    <mergeCell ref="D84:D85"/>
    <mergeCell ref="E84:E85"/>
    <mergeCell ref="F84:F85"/>
    <mergeCell ref="E145:F145"/>
    <mergeCell ref="E97:E98"/>
    <mergeCell ref="F97:F98"/>
    <mergeCell ref="E142:F142"/>
    <mergeCell ref="E143:F143"/>
    <mergeCell ref="K84:K85"/>
    <mergeCell ref="L84:L85"/>
    <mergeCell ref="H81:H82"/>
    <mergeCell ref="I81:I82"/>
    <mergeCell ref="J81:J82"/>
    <mergeCell ref="K81:K82"/>
    <mergeCell ref="L81:L82"/>
    <mergeCell ref="I72:I73"/>
    <mergeCell ref="J72:J73"/>
    <mergeCell ref="K72:K73"/>
    <mergeCell ref="L72:L73"/>
    <mergeCell ref="B81:B82"/>
    <mergeCell ref="C81:C82"/>
    <mergeCell ref="D81:D82"/>
    <mergeCell ref="E81:E82"/>
    <mergeCell ref="F81:F82"/>
    <mergeCell ref="G81:G82"/>
    <mergeCell ref="J69:J70"/>
    <mergeCell ref="K69:K70"/>
    <mergeCell ref="L69:L70"/>
    <mergeCell ref="B72:B73"/>
    <mergeCell ref="C72:C73"/>
    <mergeCell ref="D72:D73"/>
    <mergeCell ref="E72:E73"/>
    <mergeCell ref="F72:F73"/>
    <mergeCell ref="G72:G73"/>
    <mergeCell ref="H72:H73"/>
    <mergeCell ref="K66:K67"/>
    <mergeCell ref="L66:L67"/>
    <mergeCell ref="B69:B70"/>
    <mergeCell ref="C69:C70"/>
    <mergeCell ref="D69:D70"/>
    <mergeCell ref="E69:E70"/>
    <mergeCell ref="F69:F70"/>
    <mergeCell ref="G69:G70"/>
    <mergeCell ref="H69:H70"/>
    <mergeCell ref="I69:I70"/>
    <mergeCell ref="B61:B62"/>
    <mergeCell ref="C61:C62"/>
    <mergeCell ref="D61:D62"/>
    <mergeCell ref="E61:E62"/>
    <mergeCell ref="F61:F62"/>
    <mergeCell ref="G61:G62"/>
    <mergeCell ref="G66:G67"/>
    <mergeCell ref="H66:H67"/>
    <mergeCell ref="I66:I67"/>
    <mergeCell ref="J66:J67"/>
    <mergeCell ref="I59:I60"/>
    <mergeCell ref="J59:J60"/>
    <mergeCell ref="K48:K49"/>
    <mergeCell ref="L48:L49"/>
    <mergeCell ref="K45:K46"/>
    <mergeCell ref="L45:L46"/>
    <mergeCell ref="J61:J62"/>
    <mergeCell ref="B66:B67"/>
    <mergeCell ref="C66:C67"/>
    <mergeCell ref="D66:D67"/>
    <mergeCell ref="E66:E67"/>
    <mergeCell ref="F66:F67"/>
    <mergeCell ref="G59:G60"/>
    <mergeCell ref="H59:H60"/>
    <mergeCell ref="K61:K62"/>
    <mergeCell ref="L61:L62"/>
    <mergeCell ref="K59:K60"/>
    <mergeCell ref="L59:L60"/>
    <mergeCell ref="H61:H62"/>
    <mergeCell ref="I61:I62"/>
    <mergeCell ref="J56:J57"/>
    <mergeCell ref="K56:K57"/>
    <mergeCell ref="L56:L57"/>
    <mergeCell ref="B59:B60"/>
    <mergeCell ref="C59:C60"/>
    <mergeCell ref="D59:D60"/>
    <mergeCell ref="E59:E60"/>
    <mergeCell ref="F59:F60"/>
    <mergeCell ref="I48:I49"/>
    <mergeCell ref="J48:J49"/>
    <mergeCell ref="B56:B57"/>
    <mergeCell ref="C56:C57"/>
    <mergeCell ref="D56:D57"/>
    <mergeCell ref="E56:E57"/>
    <mergeCell ref="F56:F57"/>
    <mergeCell ref="G56:G57"/>
    <mergeCell ref="H56:H57"/>
    <mergeCell ref="I56:I57"/>
    <mergeCell ref="H48:H49"/>
    <mergeCell ref="B45:B46"/>
    <mergeCell ref="C45:C46"/>
    <mergeCell ref="D45:D46"/>
    <mergeCell ref="E45:E46"/>
    <mergeCell ref="F45:F46"/>
    <mergeCell ref="G45:G46"/>
    <mergeCell ref="J26:J27"/>
    <mergeCell ref="H45:H46"/>
    <mergeCell ref="I45:I46"/>
    <mergeCell ref="J45:J46"/>
    <mergeCell ref="B48:B49"/>
    <mergeCell ref="C48:C49"/>
    <mergeCell ref="D48:D49"/>
    <mergeCell ref="E48:E49"/>
    <mergeCell ref="F48:F49"/>
    <mergeCell ref="G48:G49"/>
    <mergeCell ref="I26:I27"/>
    <mergeCell ref="J36:J37"/>
    <mergeCell ref="K26:K27"/>
    <mergeCell ref="L26:L27"/>
    <mergeCell ref="K31:K32"/>
    <mergeCell ref="L31:L32"/>
    <mergeCell ref="K36:K37"/>
    <mergeCell ref="L36:L37"/>
    <mergeCell ref="I31:I32"/>
    <mergeCell ref="J31:J32"/>
    <mergeCell ref="I36:I37"/>
    <mergeCell ref="H26:H27"/>
    <mergeCell ref="B31:B32"/>
    <mergeCell ref="C31:C32"/>
    <mergeCell ref="D31:D32"/>
    <mergeCell ref="E31:E32"/>
    <mergeCell ref="F31:F32"/>
    <mergeCell ref="G31:G32"/>
    <mergeCell ref="H31:H32"/>
    <mergeCell ref="G26:G27"/>
    <mergeCell ref="J40:J42"/>
    <mergeCell ref="F76:F78"/>
    <mergeCell ref="J76:J78"/>
    <mergeCell ref="B36:B37"/>
    <mergeCell ref="C36:C37"/>
    <mergeCell ref="D36:D37"/>
    <mergeCell ref="E36:E37"/>
    <mergeCell ref="F36:F37"/>
    <mergeCell ref="G36:G37"/>
    <mergeCell ref="H36:H37"/>
    <mergeCell ref="B26:B27"/>
    <mergeCell ref="C26:C27"/>
    <mergeCell ref="D26:D27"/>
    <mergeCell ref="E26:E27"/>
    <mergeCell ref="F26:F27"/>
    <mergeCell ref="F40:F42"/>
    <mergeCell ref="B123:D123"/>
    <mergeCell ref="B122:D122"/>
    <mergeCell ref="G90:J90"/>
    <mergeCell ref="G39:J39"/>
    <mergeCell ref="C39:F39"/>
    <mergeCell ref="F91:F93"/>
    <mergeCell ref="J91:J93"/>
    <mergeCell ref="C75:F75"/>
    <mergeCell ref="G75:J75"/>
    <mergeCell ref="C90:F90"/>
    <mergeCell ref="B9:H9"/>
    <mergeCell ref="B14:H14"/>
    <mergeCell ref="J19:J21"/>
    <mergeCell ref="B15:H15"/>
    <mergeCell ref="B16:H16"/>
    <mergeCell ref="F19:F21"/>
    <mergeCell ref="A2:I2"/>
    <mergeCell ref="A3:I3"/>
    <mergeCell ref="A4:I4"/>
    <mergeCell ref="C18:F18"/>
    <mergeCell ref="G18:J18"/>
    <mergeCell ref="D5:E5"/>
    <mergeCell ref="B10:H10"/>
    <mergeCell ref="B11:H11"/>
    <mergeCell ref="A8:A9"/>
    <mergeCell ref="A12:A13"/>
  </mergeCells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3" manualBreakCount="3">
    <brk id="37" max="16383" man="1"/>
    <brk id="73" max="16383" man="1"/>
    <brk id="88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DML01EB0000</vt:lpstr>
      <vt:lpstr>0503730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2020-02-04T06:21:45Z</dcterms:created>
  <dcterms:modified xsi:type="dcterms:W3CDTF">2020-02-04T06:21:46Z</dcterms:modified>
</cp:coreProperties>
</file>