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P29" i="1" l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F22" i="1" l="1"/>
  <c r="I22" i="1"/>
  <c r="J22" i="1"/>
  <c r="K22" i="1"/>
  <c r="L22" i="1"/>
  <c r="M22" i="1"/>
  <c r="N22" i="1"/>
  <c r="O22" i="1"/>
  <c r="F31" i="1"/>
  <c r="G31" i="1"/>
  <c r="H31" i="1"/>
  <c r="I31" i="1"/>
  <c r="J31" i="1"/>
  <c r="K31" i="1"/>
  <c r="L31" i="1"/>
  <c r="M31" i="1"/>
  <c r="N33" i="1"/>
  <c r="N31" i="1"/>
  <c r="O33" i="1"/>
  <c r="O31" i="1"/>
  <c r="P33" i="1"/>
  <c r="G39" i="1"/>
  <c r="F42" i="1"/>
  <c r="I42" i="1"/>
  <c r="J42" i="1"/>
  <c r="K42" i="1"/>
  <c r="L42" i="1"/>
  <c r="M42" i="1"/>
  <c r="N44" i="1"/>
  <c r="O44" i="1"/>
  <c r="P44" i="1"/>
  <c r="N45" i="1"/>
  <c r="N46" i="1"/>
  <c r="N42" i="1" s="1"/>
  <c r="N47" i="1" s="1"/>
  <c r="O46" i="1"/>
  <c r="O42" i="1" s="1"/>
  <c r="O47" i="1" s="1"/>
  <c r="P46" i="1"/>
  <c r="F47" i="1"/>
  <c r="I47" i="1"/>
  <c r="J47" i="1"/>
  <c r="K47" i="1"/>
  <c r="L47" i="1"/>
  <c r="M47" i="1"/>
</calcChain>
</file>

<file path=xl/sharedStrings.xml><?xml version="1.0" encoding="utf-8"?>
<sst xmlns="http://schemas.openxmlformats.org/spreadsheetml/2006/main" count="181" uniqueCount="124">
  <si>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</si>
  <si>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</si>
  <si>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</si>
  <si>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</si>
  <si>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</si>
  <si>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</si>
  <si>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</si>
  <si>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</si>
  <si>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</si>
  <si>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</si>
  <si>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</si>
  <si>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</si>
  <si>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</si>
  <si>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</si>
  <si>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</si>
  <si>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</si>
  <si>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</si>
  <si>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</si>
  <si>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</si>
  <si>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</si>
  <si>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</si>
  <si>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</si>
  <si>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</si>
  <si>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</si>
  <si>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</si>
  <si>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</si>
  <si>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</si>
  <si>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</si>
  <si>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</si>
  <si>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</si>
  <si>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</si>
  <si>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</si>
  <si>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</si>
  <si>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</si>
  <si>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</si>
  <si>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</si>
  <si>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</si>
  <si>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</si>
  <si>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</si>
  <si>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</si>
  <si>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</si>
  <si>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</si>
  <si>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</si>
  <si>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</si>
  <si>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</si>
  <si>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</si>
  <si>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</si>
  <si>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</si>
  <si>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</si>
  <si>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</si>
  <si>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</si>
  <si>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</si>
  <si>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</si>
  <si>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</si>
  <si>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</si>
  <si>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</si>
  <si>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</si>
  <si>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</si>
  <si>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</si>
  <si>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</si>
  <si>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</si>
  <si>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</si>
  <si>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</si>
  <si>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</si>
  <si>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</si>
  <si>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</si>
  <si>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</si>
  <si>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</si>
  <si>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</si>
  <si>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</si>
  <si>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</si>
  <si>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</si>
  <si>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</si>
  <si>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</si>
  <si>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</si>
  <si>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</si>
  <si>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</si>
  <si>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</si>
  <si>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</si>
  <si>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</si>
  <si>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</si>
  <si>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</si>
  <si>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</si>
  <si>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</si>
  <si>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</si>
  <si>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</si>
  <si>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</si>
  <si>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</si>
  <si>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</si>
  <si>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</si>
  <si>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</si>
  <si>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</si>
  <si>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</si>
  <si>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</si>
  <si>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</si>
  <si>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</si>
  <si>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</si>
  <si>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</si>
  <si>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</si>
  <si>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</si>
  <si>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</si>
  <si>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</si>
  <si>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Коломейцева Е. А.</t>
  </si>
  <si>
    <t>6117001014</t>
  </si>
  <si>
    <t>ГОД</t>
  </si>
  <si>
    <t>01.01.2019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</si>
  <si>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</si>
  <si>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</si>
  <si>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</si>
  <si>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4.субсидия на выполнение государственного (муниципального) задания</t>
  </si>
  <si>
    <t>01 января 2019 г.</t>
  </si>
  <si>
    <t>18</t>
  </si>
  <si>
    <t>Фонд оплаты труда учреждений</t>
  </si>
  <si>
    <t>111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</si>
  <si>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</si>
  <si>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</si>
  <si>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</si>
  <si>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</si>
  <si>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Прочая закупка товаров, работ и услуг</t>
  </si>
  <si>
    <t>244</t>
  </si>
  <si>
    <t>Уплата налога на имущество организаций и земельного налога</t>
  </si>
  <si>
    <t>851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</si>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</sst>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27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9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7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4" borderId="14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5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1" fillId="0" borderId="10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right"/>
    </xf>
    <xf numFmtId="0" fontId="0" fillId="0" borderId="0" xfId="0" applyNumberFormat="1"/>
    <xf numFmtId="49" fontId="1" fillId="0" borderId="0" xfId="0" applyNumberFormat="1" applyFont="1" applyBorder="1" applyAlignment="1" applyProtection="1"/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1" xfId="0" applyFont="1" applyBorder="1" applyAlignment="1"/>
    <xf numFmtId="0" fontId="21" fillId="0" borderId="0" xfId="0" applyFont="1" applyBorder="1" applyAlignment="1"/>
    <xf numFmtId="0" fontId="21" fillId="0" borderId="21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2" xfId="0" applyNumberFormat="1" applyFont="1" applyBorder="1" applyAlignment="1" applyProtection="1">
      <alignment horizontal="center"/>
    </xf>
    <xf numFmtId="14" fontId="2" fillId="0" borderId="16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0" fontId="21" fillId="0" borderId="21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24" borderId="22" xfId="0" applyNumberFormat="1" applyFont="1" applyFill="1" applyBorder="1" applyAlignment="1">
      <alignment horizontal="center"/>
    </xf>
    <xf numFmtId="49" fontId="2" fillId="0" borderId="18" xfId="0" applyNumberFormat="1" applyFont="1" applyBorder="1" applyAlignment="1">
      <alignment horizontal="left" indent="2"/>
    </xf>
    <xf numFmtId="49" fontId="2" fillId="24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right" wrapText="1" indent="1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165" fontId="2" fillId="25" borderId="19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49" fontId="2" fillId="24" borderId="26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165" fontId="2" fillId="26" borderId="29" xfId="0" applyNumberFormat="1" applyFont="1" applyFill="1" applyBorder="1" applyAlignment="1">
      <alignment horizontal="right"/>
    </xf>
    <xf numFmtId="165" fontId="2" fillId="27" borderId="30" xfId="0" applyNumberFormat="1" applyFont="1" applyFill="1" applyBorder="1" applyAlignment="1" applyProtection="1">
      <alignment horizontal="right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49" fontId="2" fillId="24" borderId="31" xfId="0" applyNumberFormat="1" applyFont="1" applyFill="1" applyBorder="1" applyAlignment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165" fontId="2" fillId="26" borderId="34" xfId="0" applyNumberFormat="1" applyFont="1" applyFill="1" applyBorder="1" applyAlignment="1">
      <alignment horizontal="right"/>
    </xf>
    <xf numFmtId="165" fontId="2" fillId="26" borderId="35" xfId="0" applyNumberFormat="1" applyFont="1" applyFill="1" applyBorder="1" applyAlignment="1">
      <alignment horizontal="right"/>
    </xf>
    <xf numFmtId="49" fontId="2" fillId="24" borderId="36" xfId="0" applyNumberFormat="1" applyFont="1" applyFill="1" applyBorder="1" applyAlignment="1">
      <alignment horizontal="right"/>
    </xf>
    <xf numFmtId="0" fontId="2" fillId="24" borderId="36" xfId="0" applyFont="1" applyFill="1" applyBorder="1" applyAlignment="1">
      <alignment horizontal="right"/>
    </xf>
    <xf numFmtId="0" fontId="2" fillId="24" borderId="24" xfId="0" applyFont="1" applyFill="1" applyBorder="1" applyAlignment="1">
      <alignment horizontal="right"/>
    </xf>
    <xf numFmtId="0" fontId="2" fillId="24" borderId="10" xfId="0" applyFont="1" applyFill="1" applyBorder="1" applyAlignment="1">
      <alignment horizontal="right"/>
    </xf>
    <xf numFmtId="0" fontId="2" fillId="24" borderId="37" xfId="0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27" borderId="38" xfId="0" applyNumberFormat="1" applyFont="1" applyFill="1" applyBorder="1" applyAlignment="1" applyProtection="1">
      <alignment horizontal="right"/>
    </xf>
    <xf numFmtId="165" fontId="2" fillId="25" borderId="38" xfId="0" applyNumberFormat="1" applyFont="1" applyFill="1" applyBorder="1" applyAlignment="1">
      <alignment horizontal="righ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5" fontId="2" fillId="25" borderId="41" xfId="0" applyNumberFormat="1" applyFont="1" applyFill="1" applyBorder="1" applyAlignment="1">
      <alignment horizontal="right"/>
    </xf>
    <xf numFmtId="49" fontId="2" fillId="24" borderId="42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left" wrapText="1" indent="1"/>
    </xf>
    <xf numFmtId="49" fontId="2" fillId="24" borderId="42" xfId="0" applyNumberFormat="1" applyFont="1" applyFill="1" applyBorder="1" applyAlignment="1">
      <alignment horizontal="left" wrapText="1" indent="2"/>
    </xf>
    <xf numFmtId="49" fontId="2" fillId="0" borderId="27" xfId="0" applyNumberFormat="1" applyFont="1" applyBorder="1" applyAlignment="1">
      <alignment horizontal="center" vertic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24" xfId="0" applyNumberFormat="1" applyFont="1" applyFill="1" applyBorder="1" applyAlignment="1" applyProtection="1">
      <alignment horizontal="center"/>
    </xf>
    <xf numFmtId="165" fontId="2" fillId="27" borderId="38" xfId="0" applyNumberFormat="1" applyFont="1" applyFill="1" applyBorder="1" applyAlignment="1" applyProtection="1">
      <alignment horizontal="center"/>
    </xf>
    <xf numFmtId="165" fontId="2" fillId="27" borderId="41" xfId="0" applyNumberFormat="1" applyFont="1" applyFill="1" applyBorder="1" applyAlignment="1" applyProtection="1">
      <alignment horizontal="center"/>
    </xf>
    <xf numFmtId="49" fontId="2" fillId="24" borderId="43" xfId="0" applyNumberFormat="1" applyFont="1" applyFill="1" applyBorder="1" applyAlignment="1">
      <alignment horizontal="left" wrapText="1" indent="1"/>
    </xf>
    <xf numFmtId="49" fontId="2" fillId="24" borderId="44" xfId="0" applyNumberFormat="1" applyFont="1" applyFill="1" applyBorder="1" applyAlignment="1">
      <alignment horizontal="left" wrapText="1" indent="1"/>
    </xf>
    <xf numFmtId="49" fontId="2" fillId="0" borderId="45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49" fontId="2" fillId="24" borderId="46" xfId="0" applyNumberFormat="1" applyFont="1" applyFill="1" applyBorder="1" applyAlignment="1">
      <alignment horizontal="center"/>
    </xf>
    <xf numFmtId="0" fontId="2" fillId="24" borderId="43" xfId="0" applyNumberFormat="1" applyFont="1" applyFill="1" applyBorder="1" applyAlignment="1">
      <alignment horizontal="left" wrapText="1" indent="1"/>
    </xf>
    <xf numFmtId="165" fontId="2" fillId="0" borderId="38" xfId="0" applyNumberFormat="1" applyFont="1" applyBorder="1" applyAlignment="1" applyProtection="1">
      <alignment horizontal="right"/>
      <protection locked="0"/>
    </xf>
    <xf numFmtId="49" fontId="2" fillId="24" borderId="19" xfId="0" applyNumberFormat="1" applyFont="1" applyFill="1" applyBorder="1" applyAlignment="1">
      <alignment horizontal="right"/>
    </xf>
    <xf numFmtId="0" fontId="2" fillId="24" borderId="19" xfId="0" applyFont="1" applyFill="1" applyBorder="1" applyAlignment="1">
      <alignment horizontal="right"/>
    </xf>
    <xf numFmtId="0" fontId="2" fillId="24" borderId="13" xfId="0" applyFont="1" applyFill="1" applyBorder="1" applyAlignment="1">
      <alignment horizontal="right"/>
    </xf>
    <xf numFmtId="0" fontId="2" fillId="24" borderId="11" xfId="0" applyFont="1" applyFill="1" applyBorder="1" applyAlignment="1">
      <alignment horizontal="right"/>
    </xf>
    <xf numFmtId="0" fontId="2" fillId="24" borderId="25" xfId="0" applyFont="1" applyFill="1" applyBorder="1" applyAlignment="1">
      <alignment horizontal="right"/>
    </xf>
    <xf numFmtId="165" fontId="2" fillId="26" borderId="47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165" fontId="2" fillId="26" borderId="30" xfId="0" applyNumberFormat="1" applyFont="1" applyFill="1" applyBorder="1" applyAlignment="1">
      <alignment horizontal="right"/>
    </xf>
    <xf numFmtId="165" fontId="2" fillId="26" borderId="48" xfId="0" applyNumberFormat="1" applyFont="1" applyFill="1" applyBorder="1" applyAlignment="1">
      <alignment horizontal="right"/>
    </xf>
    <xf numFmtId="164" fontId="2" fillId="0" borderId="2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/>
    <xf numFmtId="49" fontId="21" fillId="0" borderId="38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1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49" fontId="2" fillId="24" borderId="13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11" xfId="0" applyNumberFormat="1" applyFont="1" applyFill="1" applyBorder="1" applyAlignment="1">
      <alignment horizontal="center"/>
    </xf>
    <xf numFmtId="49" fontId="2" fillId="24" borderId="13" xfId="0" applyNumberFormat="1" applyFont="1" applyFill="1" applyBorder="1" applyAlignment="1">
      <alignment horizontal="right"/>
    </xf>
    <xf numFmtId="49" fontId="2" fillId="24" borderId="49" xfId="0" applyNumberFormat="1" applyFont="1" applyFill="1" applyBorder="1" applyAlignment="1">
      <alignment horizontal="right"/>
    </xf>
    <xf numFmtId="49" fontId="2" fillId="24" borderId="11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49" fontId="2" fillId="0" borderId="59" xfId="0" applyNumberFormat="1" applyFont="1" applyBorder="1" applyAlignment="1" applyProtection="1">
      <alignment horizontal="left" wrapText="1"/>
      <protection locked="0"/>
    </xf>
    <xf numFmtId="49" fontId="21" fillId="0" borderId="5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21" xfId="0" applyNumberFormat="1" applyFont="1" applyBorder="1" applyAlignment="1" applyProtection="1">
      <alignment horizontal="left" wrapText="1"/>
      <protection locked="0"/>
    </xf>
    <xf numFmtId="49" fontId="2" fillId="24" borderId="47" xfId="0" applyNumberFormat="1" applyFont="1" applyFill="1" applyBorder="1" applyAlignment="1">
      <alignment horizontal="center"/>
    </xf>
    <xf numFmtId="49" fontId="2" fillId="24" borderId="59" xfId="0" applyNumberFormat="1" applyFont="1" applyFill="1" applyBorder="1" applyAlignment="1">
      <alignment horizontal="center"/>
    </xf>
    <xf numFmtId="49" fontId="21" fillId="24" borderId="45" xfId="0" applyNumberFormat="1" applyFont="1" applyFill="1" applyBorder="1" applyAlignment="1">
      <alignment horizontal="center"/>
    </xf>
    <xf numFmtId="165" fontId="2" fillId="26" borderId="47" xfId="0" applyNumberFormat="1" applyFont="1" applyFill="1" applyBorder="1" applyAlignment="1">
      <alignment horizontal="right"/>
    </xf>
    <xf numFmtId="165" fontId="2" fillId="26" borderId="59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49" fontId="23" fillId="0" borderId="0" xfId="0" applyNumberFormat="1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60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21" fillId="0" borderId="2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49" fontId="2" fillId="24" borderId="32" xfId="0" applyNumberFormat="1" applyFont="1" applyFill="1" applyBorder="1" applyAlignment="1">
      <alignment horizontal="center"/>
    </xf>
    <xf numFmtId="49" fontId="2" fillId="24" borderId="60" xfId="0" applyNumberFormat="1" applyFont="1" applyFill="1" applyBorder="1" applyAlignment="1">
      <alignment horizontal="center"/>
    </xf>
    <xf numFmtId="49" fontId="21" fillId="24" borderId="33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>
      <alignment horizontal="center" vertical="center"/>
    </xf>
    <xf numFmtId="49" fontId="21" fillId="0" borderId="58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/>
    <xf numFmtId="0" fontId="21" fillId="0" borderId="21" xfId="0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0" fontId="22" fillId="0" borderId="0" xfId="0" applyFont="1" applyAlignment="1">
      <alignment horizontal="right" indent="1"/>
    </xf>
    <xf numFmtId="165" fontId="2" fillId="27" borderId="39" xfId="0" applyNumberFormat="1" applyFont="1" applyFill="1" applyBorder="1" applyAlignment="1" applyProtection="1">
      <alignment horizontal="center"/>
    </xf>
    <xf numFmtId="165" fontId="2" fillId="27" borderId="21" xfId="0" applyNumberFormat="1" applyFont="1" applyFill="1" applyBorder="1" applyAlignment="1" applyProtection="1">
      <alignment horizontal="center"/>
    </xf>
    <xf numFmtId="165" fontId="2" fillId="27" borderId="40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>
      <alignment horizontal="center"/>
    </xf>
    <xf numFmtId="49" fontId="2" fillId="24" borderId="0" xfId="0" applyNumberFormat="1" applyFont="1" applyFill="1" applyBorder="1" applyAlignment="1">
      <alignment horizontal="center"/>
    </xf>
    <xf numFmtId="49" fontId="2" fillId="24" borderId="10" xfId="0" applyNumberFormat="1" applyFont="1" applyFill="1" applyBorder="1" applyAlignment="1">
      <alignment horizontal="center"/>
    </xf>
    <xf numFmtId="49" fontId="2" fillId="24" borderId="24" xfId="0" applyNumberFormat="1" applyFont="1" applyFill="1" applyBorder="1" applyAlignment="1">
      <alignment horizontal="right"/>
    </xf>
    <xf numFmtId="49" fontId="2" fillId="24" borderId="0" xfId="0" applyNumberFormat="1" applyFont="1" applyFill="1" applyBorder="1" applyAlignment="1">
      <alignment horizontal="right"/>
    </xf>
    <xf numFmtId="49" fontId="2" fillId="24" borderId="10" xfId="0" applyNumberFormat="1" applyFont="1" applyFill="1" applyBorder="1" applyAlignment="1">
      <alignment horizontal="right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49" fontId="2" fillId="24" borderId="40" xfId="0" applyNumberFormat="1" applyFont="1" applyFill="1" applyBorder="1" applyAlignment="1">
      <alignment horizontal="center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49" fontId="2" fillId="24" borderId="27" xfId="0" applyNumberFormat="1" applyFont="1" applyFill="1" applyBorder="1" applyAlignment="1">
      <alignment horizontal="center"/>
    </xf>
    <xf numFmtId="49" fontId="2" fillId="24" borderId="58" xfId="0" applyNumberFormat="1" applyFont="1" applyFill="1" applyBorder="1" applyAlignment="1">
      <alignment horizontal="center"/>
    </xf>
    <xf numFmtId="49" fontId="21" fillId="24" borderId="28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58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24" borderId="4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7" fillId="0" borderId="0" xfId="55" applyFont="1" applyBorder="1" applyAlignment="1">
      <alignment horizontal="center"/>
    </xf>
    <xf numFmtId="0" fontId="28" fillId="0" borderId="55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49" fontId="27" fillId="28" borderId="56" xfId="55" applyNumberFormat="1" applyFont="1" applyFill="1" applyBorder="1" applyAlignment="1">
      <alignment horizontal="right" indent="1"/>
    </xf>
    <xf numFmtId="49" fontId="27" fillId="28" borderId="57" xfId="55" applyNumberFormat="1" applyFont="1" applyFill="1" applyBorder="1" applyAlignment="1">
      <alignment horizontal="right" indent="1"/>
    </xf>
    <xf numFmtId="49" fontId="22" fillId="28" borderId="57" xfId="55" applyNumberFormat="1" applyFont="1" applyFill="1" applyBorder="1" applyAlignment="1">
      <alignment horizontal="left" indent="1"/>
    </xf>
    <xf numFmtId="49" fontId="22" fillId="28" borderId="63" xfId="55" applyNumberFormat="1" applyFont="1" applyFill="1" applyBorder="1" applyAlignment="1">
      <alignment horizontal="left" indent="1"/>
    </xf>
    <xf numFmtId="49" fontId="27" fillId="28" borderId="5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3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3" xfId="55" applyNumberFormat="1" applyFont="1" applyFill="1" applyBorder="1" applyAlignment="1">
      <alignment horizontal="left" indent="1"/>
    </xf>
    <xf numFmtId="49" fontId="27" fillId="28" borderId="51" xfId="55" applyNumberFormat="1" applyFont="1" applyFill="1" applyBorder="1" applyAlignment="1">
      <alignment horizontal="right" indent="1"/>
    </xf>
    <xf numFmtId="49" fontId="27" fillId="28" borderId="52" xfId="55" applyNumberFormat="1" applyFont="1" applyFill="1" applyBorder="1" applyAlignment="1">
      <alignment horizontal="right" indent="1"/>
    </xf>
    <xf numFmtId="49" fontId="22" fillId="28" borderId="52" xfId="55" applyNumberFormat="1" applyFont="1" applyFill="1" applyBorder="1" applyAlignment="1">
      <alignment horizontal="left" wrapText="1" indent="1"/>
    </xf>
    <xf numFmtId="49" fontId="22" fillId="28" borderId="61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0" fontId="2" fillId="29" borderId="43" xfId="0" applyNumberFormat="1" applyFont="1" applyFill="1" applyBorder="1" applyAlignment="1">
      <alignment horizontal="left" wrapText="1" indent="1"/>
    </xf>
    <xf numFmtId="49" fontId="2" fillId="29" borderId="14" xfId="0" applyNumberFormat="1" applyFont="1" applyFill="1" applyBorder="1" applyAlignment="1">
      <alignment horizontal="center"/>
    </xf>
    <xf numFmtId="49" fontId="2" fillId="28" borderId="39" xfId="0" applyNumberFormat="1" applyFont="1" applyFill="1" applyBorder="1" applyAlignment="1" applyProtection="1">
      <alignment horizontal="center"/>
      <protection locked="0"/>
    </xf>
    <xf numFmtId="49" fontId="2" fillId="28" borderId="21" xfId="0" applyNumberFormat="1" applyFont="1" applyFill="1" applyBorder="1" applyAlignment="1" applyProtection="1">
      <alignment horizontal="center"/>
      <protection locked="0"/>
    </xf>
    <xf numFmtId="49" fontId="2" fillId="28" borderId="40" xfId="0" applyNumberFormat="1" applyFont="1" applyFill="1" applyBorder="1" applyAlignment="1" applyProtection="1">
      <alignment horizontal="center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21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38" xfId="0" applyNumberFormat="1" applyFont="1" applyFill="1" applyBorder="1" applyAlignment="1" applyProtection="1">
      <alignment horizontal="right"/>
      <protection locked="0"/>
    </xf>
    <xf numFmtId="165" fontId="2" fillId="30" borderId="38" xfId="0" applyNumberFormat="1" applyFont="1" applyFill="1" applyBorder="1" applyAlignment="1">
      <alignment horizontal="right"/>
    </xf>
    <xf numFmtId="165" fontId="2" fillId="30" borderId="41" xfId="0" applyNumberFormat="1" applyFont="1" applyFill="1" applyBorder="1" applyAlignment="1">
      <alignment horizontal="right"/>
    </xf>
    <xf numFmtId="49" fontId="0" fillId="28" borderId="0" xfId="0" applyNumberFormat="1" applyFill="1"/>
    <xf numFmtId="0" fontId="0" fillId="28" borderId="0" xfId="0" applyNumberFormat="1" applyFill="1"/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72"/>
  <sheetViews>
    <sheetView tabSelected="1" topLeftCell="A2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ht="33" hidden="1" customHeight="1" x14ac:dyDescent="0.25">
      <c r="J1" s="235" t="s">
        <v>101</v>
      </c>
      <c r="K1" s="236"/>
      <c r="L1" s="236"/>
      <c r="M1" s="236"/>
      <c r="N1" s="236"/>
      <c r="O1" s="236"/>
    </row>
    <row r="2" spans="1:17" s="44" customFormat="1" ht="12.75" customHeight="1" x14ac:dyDescent="0.2">
      <c r="A2" s="42"/>
      <c r="B2" s="193" t="s">
        <v>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43"/>
      <c r="O2" s="30"/>
      <c r="P2" s="68"/>
      <c r="Q2" s="68"/>
    </row>
    <row r="3" spans="1:17" s="44" customFormat="1" ht="12.75" customHeight="1" thickBot="1" x14ac:dyDescent="0.25">
      <c r="A3" s="45"/>
      <c r="B3" s="193" t="s">
        <v>56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26"/>
      <c r="O3" s="46" t="s">
        <v>1</v>
      </c>
      <c r="P3" s="68"/>
      <c r="Q3" s="68" t="s">
        <v>77</v>
      </c>
    </row>
    <row r="4" spans="1:17" ht="12.75" customHeight="1" x14ac:dyDescent="0.25">
      <c r="A4" s="12"/>
      <c r="B4" s="13"/>
      <c r="C4" s="13"/>
      <c r="D4" s="13"/>
      <c r="E4" s="14"/>
      <c r="F4" s="14"/>
      <c r="G4" s="14"/>
      <c r="H4" s="13"/>
      <c r="I4" s="13"/>
      <c r="J4" s="13"/>
      <c r="K4" s="13"/>
      <c r="L4" s="22"/>
      <c r="M4" s="27"/>
      <c r="N4" s="28" t="s">
        <v>27</v>
      </c>
      <c r="O4" s="23" t="s">
        <v>38</v>
      </c>
      <c r="P4" s="68" t="s">
        <v>22</v>
      </c>
      <c r="Q4" s="68" t="s">
        <v>78</v>
      </c>
    </row>
    <row r="5" spans="1:17" ht="12.75" customHeight="1" x14ac:dyDescent="0.25">
      <c r="A5" s="12"/>
      <c r="B5" s="13"/>
      <c r="C5" s="13"/>
      <c r="D5" s="13"/>
      <c r="E5" s="13"/>
      <c r="F5" s="16"/>
      <c r="G5" s="17" t="s">
        <v>15</v>
      </c>
      <c r="H5" s="181" t="s">
        <v>110</v>
      </c>
      <c r="I5" s="181"/>
      <c r="J5" s="181"/>
      <c r="K5" s="13"/>
      <c r="L5" s="13"/>
      <c r="M5" s="15"/>
      <c r="N5" s="19" t="s">
        <v>39</v>
      </c>
      <c r="O5" s="47">
        <v>43466</v>
      </c>
      <c r="P5" s="68" t="s">
        <v>106</v>
      </c>
      <c r="Q5" s="68" t="s">
        <v>79</v>
      </c>
    </row>
    <row r="6" spans="1:17" x14ac:dyDescent="0.25">
      <c r="A6" s="191" t="s">
        <v>31</v>
      </c>
      <c r="B6" s="192"/>
      <c r="C6" s="192"/>
      <c r="D6" s="13"/>
      <c r="E6" s="182" t="s">
        <v>107</v>
      </c>
      <c r="F6" s="182"/>
      <c r="G6" s="182"/>
      <c r="H6" s="182"/>
      <c r="I6" s="182"/>
      <c r="J6" s="182"/>
      <c r="K6" s="182"/>
      <c r="L6" s="182"/>
      <c r="M6" s="33"/>
      <c r="N6" s="28" t="s">
        <v>26</v>
      </c>
      <c r="O6" s="49"/>
      <c r="P6" s="68" t="s">
        <v>105</v>
      </c>
      <c r="Q6" s="68" t="s">
        <v>80</v>
      </c>
    </row>
    <row r="7" spans="1:17" ht="22.5" customHeight="1" x14ac:dyDescent="0.25">
      <c r="A7" s="191" t="s">
        <v>32</v>
      </c>
      <c r="B7" s="192"/>
      <c r="C7" s="192"/>
      <c r="D7" s="18"/>
      <c r="E7" s="179"/>
      <c r="F7" s="180"/>
      <c r="G7" s="180"/>
      <c r="H7" s="180"/>
      <c r="I7" s="180"/>
      <c r="J7" s="180"/>
      <c r="K7" s="180"/>
      <c r="L7" s="180"/>
      <c r="M7" s="33"/>
      <c r="N7" s="28"/>
      <c r="O7" s="35"/>
      <c r="P7" s="68"/>
      <c r="Q7" s="68" t="s">
        <v>81</v>
      </c>
    </row>
    <row r="8" spans="1:17" ht="22.5" customHeight="1" x14ac:dyDescent="0.25">
      <c r="A8" s="191" t="s">
        <v>33</v>
      </c>
      <c r="B8" s="191"/>
      <c r="C8" s="191"/>
      <c r="D8" s="18"/>
      <c r="E8" s="179"/>
      <c r="F8" s="179"/>
      <c r="G8" s="179"/>
      <c r="H8" s="179"/>
      <c r="I8" s="179"/>
      <c r="J8" s="179"/>
      <c r="K8" s="179"/>
      <c r="L8" s="179"/>
      <c r="M8" s="32"/>
      <c r="N8" s="36" t="s">
        <v>54</v>
      </c>
      <c r="O8" s="48"/>
      <c r="P8" s="68" t="s">
        <v>24</v>
      </c>
      <c r="Q8" s="68" t="s">
        <v>82</v>
      </c>
    </row>
    <row r="9" spans="1:17" x14ac:dyDescent="0.25">
      <c r="A9" s="191" t="s">
        <v>34</v>
      </c>
      <c r="B9" s="191"/>
      <c r="C9" s="191"/>
      <c r="D9" s="18"/>
      <c r="E9" s="183"/>
      <c r="F9" s="183"/>
      <c r="G9" s="183"/>
      <c r="H9" s="183"/>
      <c r="I9" s="183"/>
      <c r="J9" s="183"/>
      <c r="K9" s="183"/>
      <c r="L9" s="183"/>
      <c r="M9" s="15"/>
      <c r="N9" s="19" t="s">
        <v>26</v>
      </c>
      <c r="O9" s="49"/>
      <c r="P9" s="68"/>
      <c r="Q9" s="68" t="s">
        <v>83</v>
      </c>
    </row>
    <row r="10" spans="1:17" x14ac:dyDescent="0.25">
      <c r="A10" s="191" t="s">
        <v>35</v>
      </c>
      <c r="B10" s="191"/>
      <c r="C10" s="191"/>
      <c r="D10" s="18"/>
      <c r="E10" s="184"/>
      <c r="F10" s="184"/>
      <c r="G10" s="184"/>
      <c r="H10" s="184"/>
      <c r="I10" s="184"/>
      <c r="J10" s="184"/>
      <c r="K10" s="184"/>
      <c r="L10" s="184"/>
      <c r="M10" s="15"/>
      <c r="N10" s="19" t="s">
        <v>40</v>
      </c>
      <c r="O10" s="49"/>
      <c r="P10" s="68" t="s">
        <v>103</v>
      </c>
      <c r="Q10" s="68" t="s">
        <v>84</v>
      </c>
    </row>
    <row r="11" spans="1:17" x14ac:dyDescent="0.25">
      <c r="A11" s="191" t="s">
        <v>36</v>
      </c>
      <c r="B11" s="191"/>
      <c r="C11" s="191"/>
      <c r="D11" s="18"/>
      <c r="E11" s="34"/>
      <c r="F11" s="34"/>
      <c r="G11" s="34"/>
      <c r="H11" s="34"/>
      <c r="I11" s="34"/>
      <c r="J11" s="34"/>
      <c r="K11" s="34"/>
      <c r="L11" s="34"/>
      <c r="M11" s="15"/>
      <c r="N11" s="19"/>
      <c r="O11" s="24"/>
      <c r="P11" s="68" t="s">
        <v>104</v>
      </c>
      <c r="Q11" s="68" t="s">
        <v>85</v>
      </c>
    </row>
    <row r="12" spans="1:17" x14ac:dyDescent="0.25">
      <c r="A12" s="191" t="s">
        <v>37</v>
      </c>
      <c r="B12" s="191"/>
      <c r="C12" s="191"/>
      <c r="D12" s="18"/>
      <c r="E12" s="184" t="s">
        <v>109</v>
      </c>
      <c r="F12" s="184"/>
      <c r="G12" s="184"/>
      <c r="H12" s="184"/>
      <c r="I12" s="184"/>
      <c r="J12" s="184"/>
      <c r="K12" s="184"/>
      <c r="L12" s="184"/>
      <c r="M12" s="15"/>
      <c r="N12" s="19"/>
      <c r="O12" s="24"/>
      <c r="P12" s="68"/>
      <c r="Q12" s="68" t="s">
        <v>86</v>
      </c>
    </row>
    <row r="13" spans="1:17" ht="12.75" customHeight="1" x14ac:dyDescent="0.25">
      <c r="A13" s="208" t="s">
        <v>55</v>
      </c>
      <c r="B13" s="192"/>
      <c r="C13" s="192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/>
      <c r="O13" s="24"/>
      <c r="P13" s="68" t="s">
        <v>108</v>
      </c>
      <c r="Q13" s="68" t="s">
        <v>87</v>
      </c>
    </row>
    <row r="14" spans="1:17" ht="12.75" customHeight="1" thickBot="1" x14ac:dyDescent="0.3">
      <c r="A14" s="191" t="s">
        <v>2</v>
      </c>
      <c r="B14" s="192"/>
      <c r="C14" s="192"/>
      <c r="D14" s="13"/>
      <c r="E14" s="13"/>
      <c r="F14" s="13"/>
      <c r="G14" s="13"/>
      <c r="H14" s="13"/>
      <c r="I14" s="13"/>
      <c r="J14" s="13"/>
      <c r="K14" s="13"/>
      <c r="L14" s="13"/>
      <c r="M14" s="15"/>
      <c r="N14" s="19" t="s">
        <v>28</v>
      </c>
      <c r="O14" s="25" t="s">
        <v>3</v>
      </c>
      <c r="P14" s="68"/>
      <c r="Q14" s="68" t="s">
        <v>88</v>
      </c>
    </row>
    <row r="15" spans="1:17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8"/>
      <c r="Q15" s="69" t="s">
        <v>89</v>
      </c>
    </row>
    <row r="16" spans="1:17" x14ac:dyDescent="0.25">
      <c r="A16" s="129" t="s">
        <v>5</v>
      </c>
      <c r="B16" s="122" t="s">
        <v>11</v>
      </c>
      <c r="C16" s="120" t="s">
        <v>29</v>
      </c>
      <c r="D16" s="132"/>
      <c r="E16" s="133"/>
      <c r="F16" s="137" t="s">
        <v>74</v>
      </c>
      <c r="G16" s="138"/>
      <c r="H16" s="139"/>
      <c r="I16" s="142" t="s">
        <v>57</v>
      </c>
      <c r="J16" s="143"/>
      <c r="K16" s="143"/>
      <c r="L16" s="129"/>
      <c r="M16" s="144" t="s">
        <v>13</v>
      </c>
      <c r="N16" s="142" t="s">
        <v>4</v>
      </c>
      <c r="O16" s="143"/>
      <c r="P16" s="68"/>
      <c r="Q16" s="69" t="s">
        <v>90</v>
      </c>
    </row>
    <row r="17" spans="1:17" x14ac:dyDescent="0.25">
      <c r="A17" s="130"/>
      <c r="B17" s="123"/>
      <c r="C17" s="134"/>
      <c r="D17" s="135"/>
      <c r="E17" s="136"/>
      <c r="F17" s="140"/>
      <c r="G17" s="141"/>
      <c r="H17" s="128"/>
      <c r="I17" s="120" t="s">
        <v>58</v>
      </c>
      <c r="J17" s="148" t="s">
        <v>59</v>
      </c>
      <c r="K17" s="149"/>
      <c r="L17" s="150" t="s">
        <v>61</v>
      </c>
      <c r="M17" s="145"/>
      <c r="N17" s="122" t="s">
        <v>30</v>
      </c>
      <c r="O17" s="120" t="s">
        <v>14</v>
      </c>
      <c r="P17" s="68"/>
      <c r="Q17" s="68"/>
    </row>
    <row r="18" spans="1:17" ht="15" customHeight="1" x14ac:dyDescent="0.25">
      <c r="A18" s="130"/>
      <c r="B18" s="123"/>
      <c r="C18" s="134"/>
      <c r="D18" s="135"/>
      <c r="E18" s="136"/>
      <c r="F18" s="140"/>
      <c r="G18" s="141"/>
      <c r="H18" s="128"/>
      <c r="I18" s="146"/>
      <c r="J18" s="122" t="s">
        <v>6</v>
      </c>
      <c r="K18" s="122" t="s">
        <v>60</v>
      </c>
      <c r="L18" s="151"/>
      <c r="M18" s="145"/>
      <c r="N18" s="123"/>
      <c r="O18" s="121"/>
      <c r="P18" s="68"/>
      <c r="Q18" s="68"/>
    </row>
    <row r="19" spans="1:17" x14ac:dyDescent="0.25">
      <c r="A19" s="130"/>
      <c r="B19" s="123"/>
      <c r="C19" s="134"/>
      <c r="D19" s="135"/>
      <c r="E19" s="136"/>
      <c r="F19" s="10">
        <v>20</v>
      </c>
      <c r="G19" s="20" t="s">
        <v>111</v>
      </c>
      <c r="H19" s="21" t="s">
        <v>12</v>
      </c>
      <c r="I19" s="146"/>
      <c r="J19" s="123"/>
      <c r="K19" s="124"/>
      <c r="L19" s="151"/>
      <c r="M19" s="145"/>
      <c r="N19" s="123"/>
      <c r="O19" s="121"/>
      <c r="P19" s="68"/>
      <c r="Q19" s="68"/>
    </row>
    <row r="20" spans="1:17" x14ac:dyDescent="0.25">
      <c r="A20" s="130"/>
      <c r="B20" s="131"/>
      <c r="C20" s="134"/>
      <c r="D20" s="135"/>
      <c r="E20" s="136"/>
      <c r="F20" s="126"/>
      <c r="G20" s="127"/>
      <c r="H20" s="128"/>
      <c r="I20" s="147"/>
      <c r="J20" s="123"/>
      <c r="K20" s="125"/>
      <c r="L20" s="152"/>
      <c r="M20" s="145"/>
      <c r="N20" s="123"/>
      <c r="O20" s="121"/>
      <c r="P20" s="67"/>
      <c r="Q20" s="67"/>
    </row>
    <row r="21" spans="1:17" ht="15.75" thickBot="1" x14ac:dyDescent="0.3">
      <c r="A21" s="96" t="s">
        <v>25</v>
      </c>
      <c r="B21" s="3" t="s">
        <v>7</v>
      </c>
      <c r="C21" s="205" t="s">
        <v>24</v>
      </c>
      <c r="D21" s="206"/>
      <c r="E21" s="207"/>
      <c r="F21" s="142" t="s">
        <v>23</v>
      </c>
      <c r="G21" s="143"/>
      <c r="H21" s="129"/>
      <c r="I21" s="4" t="s">
        <v>22</v>
      </c>
      <c r="J21" s="5" t="s">
        <v>21</v>
      </c>
      <c r="K21" s="6" t="s">
        <v>20</v>
      </c>
      <c r="L21" s="5" t="s">
        <v>17</v>
      </c>
      <c r="M21" s="31" t="s">
        <v>16</v>
      </c>
      <c r="N21" s="5" t="s">
        <v>18</v>
      </c>
      <c r="O21" s="89" t="s">
        <v>19</v>
      </c>
      <c r="P21" s="67"/>
      <c r="Q21" s="67"/>
    </row>
    <row r="22" spans="1:17" ht="34.5" x14ac:dyDescent="0.25">
      <c r="A22" s="86" t="s">
        <v>62</v>
      </c>
      <c r="B22" s="70" t="s">
        <v>8</v>
      </c>
      <c r="C22" s="202" t="s">
        <v>9</v>
      </c>
      <c r="D22" s="203"/>
      <c r="E22" s="204"/>
      <c r="F22" s="196">
        <f>SUM(F24:F30)</f>
        <v>12542600</v>
      </c>
      <c r="G22" s="197"/>
      <c r="H22" s="198"/>
      <c r="I22" s="72">
        <f>SUM(I24:I30)</f>
        <v>12542600</v>
      </c>
      <c r="J22" s="73">
        <f>SUM(J24:J30)</f>
        <v>12542600</v>
      </c>
      <c r="K22" s="71">
        <f>SUM(K24:K30)</f>
        <v>0</v>
      </c>
      <c r="L22" s="73">
        <f>SUM(L24:L30)</f>
        <v>12542600</v>
      </c>
      <c r="M22" s="73">
        <f>SUM(M24:M30)</f>
        <v>12542600</v>
      </c>
      <c r="N22" s="73">
        <f>SUM(N24:N30)</f>
        <v>0</v>
      </c>
      <c r="O22" s="74">
        <f>SUM(O24:O30)</f>
        <v>0</v>
      </c>
    </row>
    <row r="23" spans="1:17" x14ac:dyDescent="0.25">
      <c r="A23" s="95" t="s">
        <v>10</v>
      </c>
      <c r="B23" s="53"/>
      <c r="C23" s="156"/>
      <c r="D23" s="157"/>
      <c r="E23" s="158"/>
      <c r="F23" s="159"/>
      <c r="G23" s="160"/>
      <c r="H23" s="161"/>
      <c r="I23" s="104"/>
      <c r="J23" s="105"/>
      <c r="K23" s="106"/>
      <c r="L23" s="105"/>
      <c r="M23" s="107"/>
      <c r="N23" s="105"/>
      <c r="O23" s="108"/>
    </row>
    <row r="24" spans="1:17" x14ac:dyDescent="0.25">
      <c r="A24" s="102" t="s">
        <v>112</v>
      </c>
      <c r="B24" s="7" t="s">
        <v>8</v>
      </c>
      <c r="C24" s="162" t="s">
        <v>113</v>
      </c>
      <c r="D24" s="163"/>
      <c r="E24" s="164"/>
      <c r="F24" s="165">
        <v>7830041.4900000002</v>
      </c>
      <c r="G24" s="166"/>
      <c r="H24" s="167"/>
      <c r="I24" s="119">
        <v>7830041.4900000002</v>
      </c>
      <c r="J24" s="119">
        <v>7830041.4900000002</v>
      </c>
      <c r="K24" s="118"/>
      <c r="L24" s="103">
        <v>7830041.4900000002</v>
      </c>
      <c r="M24" s="119">
        <v>7830041.4900000002</v>
      </c>
      <c r="N24" s="82">
        <f>J24-M24</f>
        <v>0</v>
      </c>
      <c r="O24" s="85">
        <f>L24-M24</f>
        <v>0</v>
      </c>
      <c r="P24" s="51" t="str">
        <f>C24&amp;D24&amp;E24</f>
        <v>111</v>
      </c>
      <c r="Q24" s="29"/>
    </row>
    <row r="25" spans="1:17" ht="34.5" x14ac:dyDescent="0.25">
      <c r="A25" s="102" t="s">
        <v>115</v>
      </c>
      <c r="B25" s="7" t="s">
        <v>8</v>
      </c>
      <c r="C25" s="162" t="s">
        <v>114</v>
      </c>
      <c r="D25" s="163"/>
      <c r="E25" s="164"/>
      <c r="F25" s="165">
        <v>23131.75</v>
      </c>
      <c r="G25" s="166"/>
      <c r="H25" s="167"/>
      <c r="I25" s="119">
        <v>23131.75</v>
      </c>
      <c r="J25" s="119">
        <v>23131.75</v>
      </c>
      <c r="K25" s="118"/>
      <c r="L25" s="103">
        <v>23131.75</v>
      </c>
      <c r="M25" s="119">
        <v>23131.75</v>
      </c>
      <c r="N25" s="82">
        <f>J25-M25</f>
        <v>0</v>
      </c>
      <c r="O25" s="85">
        <f>L25-M25</f>
        <v>0</v>
      </c>
      <c r="P25" s="51" t="str">
        <f>C25&amp;D25&amp;E25</f>
        <v>112</v>
      </c>
      <c r="Q25" s="29"/>
    </row>
    <row r="26" spans="1:17" ht="57" x14ac:dyDescent="0.25">
      <c r="A26" s="102" t="s">
        <v>117</v>
      </c>
      <c r="B26" s="7" t="s">
        <v>8</v>
      </c>
      <c r="C26" s="162" t="s">
        <v>116</v>
      </c>
      <c r="D26" s="163"/>
      <c r="E26" s="164"/>
      <c r="F26" s="165">
        <v>2314277.0499999998</v>
      </c>
      <c r="G26" s="166"/>
      <c r="H26" s="167"/>
      <c r="I26" s="119">
        <v>2314277.0499999998</v>
      </c>
      <c r="J26" s="119">
        <v>2314277.0499999998</v>
      </c>
      <c r="K26" s="118"/>
      <c r="L26" s="103">
        <v>2314277.0499999998</v>
      </c>
      <c r="M26" s="119">
        <v>2314277.0499999998</v>
      </c>
      <c r="N26" s="82">
        <f>J26-M26</f>
        <v>0</v>
      </c>
      <c r="O26" s="85">
        <f>L26-M26</f>
        <v>0</v>
      </c>
      <c r="P26" s="51" t="str">
        <f>C26&amp;D26&amp;E26</f>
        <v>119</v>
      </c>
      <c r="Q26" s="29"/>
    </row>
    <row r="27" spans="1:17" ht="23.25" x14ac:dyDescent="0.25">
      <c r="A27" s="102" t="s">
        <v>118</v>
      </c>
      <c r="B27" s="7" t="s">
        <v>8</v>
      </c>
      <c r="C27" s="162" t="s">
        <v>119</v>
      </c>
      <c r="D27" s="163"/>
      <c r="E27" s="164"/>
      <c r="F27" s="165">
        <v>2322098.65</v>
      </c>
      <c r="G27" s="166"/>
      <c r="H27" s="167"/>
      <c r="I27" s="119">
        <v>2322098.65</v>
      </c>
      <c r="J27" s="119">
        <v>2322098.65</v>
      </c>
      <c r="K27" s="118"/>
      <c r="L27" s="103">
        <v>2322098.65</v>
      </c>
      <c r="M27" s="119">
        <v>2322098.65</v>
      </c>
      <c r="N27" s="82">
        <f>J27-M27</f>
        <v>0</v>
      </c>
      <c r="O27" s="85">
        <f>L27-M27</f>
        <v>0</v>
      </c>
      <c r="P27" s="51" t="str">
        <f>C27&amp;D27&amp;E27</f>
        <v>244</v>
      </c>
      <c r="Q27" s="29"/>
    </row>
    <row r="28" spans="1:17" ht="23.25" x14ac:dyDescent="0.25">
      <c r="A28" s="102" t="s">
        <v>120</v>
      </c>
      <c r="B28" s="7" t="s">
        <v>8</v>
      </c>
      <c r="C28" s="162" t="s">
        <v>121</v>
      </c>
      <c r="D28" s="163"/>
      <c r="E28" s="164"/>
      <c r="F28" s="165">
        <v>52994</v>
      </c>
      <c r="G28" s="166"/>
      <c r="H28" s="167"/>
      <c r="I28" s="119">
        <v>52994</v>
      </c>
      <c r="J28" s="119">
        <v>52994</v>
      </c>
      <c r="K28" s="118"/>
      <c r="L28" s="103">
        <v>52994</v>
      </c>
      <c r="M28" s="119">
        <v>52994</v>
      </c>
      <c r="N28" s="82">
        <f>J28-M28</f>
        <v>0</v>
      </c>
      <c r="O28" s="85">
        <f>L28-M28</f>
        <v>0</v>
      </c>
      <c r="P28" s="51" t="str">
        <f>C28&amp;D28&amp;E28</f>
        <v>851</v>
      </c>
      <c r="Q28" s="29"/>
    </row>
    <row r="29" spans="1:17" x14ac:dyDescent="0.25">
      <c r="A29" s="102" t="s">
        <v>122</v>
      </c>
      <c r="B29" s="7" t="s">
        <v>8</v>
      </c>
      <c r="C29" s="162" t="s">
        <v>123</v>
      </c>
      <c r="D29" s="163"/>
      <c r="E29" s="164"/>
      <c r="F29" s="165">
        <v>57.06</v>
      </c>
      <c r="G29" s="166"/>
      <c r="H29" s="167"/>
      <c r="I29" s="119">
        <v>57.06</v>
      </c>
      <c r="J29" s="119">
        <v>57.06</v>
      </c>
      <c r="K29" s="118"/>
      <c r="L29" s="103">
        <v>57.06</v>
      </c>
      <c r="M29" s="119">
        <v>57.06</v>
      </c>
      <c r="N29" s="82">
        <f>J29-M29</f>
        <v>0</v>
      </c>
      <c r="O29" s="85">
        <f>L29-M29</f>
        <v>0</v>
      </c>
      <c r="P29" s="51" t="str">
        <f>C29&amp;D29&amp;E29</f>
        <v>853</v>
      </c>
      <c r="Q29" s="29"/>
    </row>
    <row r="30" spans="1:17" ht="8.25" hidden="1" customHeight="1" x14ac:dyDescent="0.25">
      <c r="A30" s="54"/>
      <c r="B30" s="55"/>
      <c r="C30" s="126"/>
      <c r="D30" s="171"/>
      <c r="E30" s="172"/>
      <c r="F30" s="176"/>
      <c r="G30" s="177"/>
      <c r="H30" s="178"/>
      <c r="I30" s="98"/>
      <c r="J30" s="99"/>
      <c r="K30" s="97"/>
      <c r="L30" s="99"/>
      <c r="M30" s="98"/>
      <c r="N30" s="99"/>
      <c r="O30" s="100"/>
    </row>
    <row r="31" spans="1:17" ht="57" x14ac:dyDescent="0.25">
      <c r="A31" s="86" t="s">
        <v>64</v>
      </c>
      <c r="B31" s="101" t="s">
        <v>63</v>
      </c>
      <c r="C31" s="185" t="s">
        <v>9</v>
      </c>
      <c r="D31" s="186"/>
      <c r="E31" s="187"/>
      <c r="F31" s="188">
        <f t="shared" ref="F31:O31" si="0">SUM(F33:F34)</f>
        <v>0</v>
      </c>
      <c r="G31" s="189">
        <f t="shared" si="0"/>
        <v>0</v>
      </c>
      <c r="H31" s="190">
        <f t="shared" si="0"/>
        <v>0</v>
      </c>
      <c r="I31" s="110">
        <f t="shared" si="0"/>
        <v>0</v>
      </c>
      <c r="J31" s="111">
        <f t="shared" si="0"/>
        <v>0</v>
      </c>
      <c r="K31" s="109">
        <f t="shared" si="0"/>
        <v>0</v>
      </c>
      <c r="L31" s="111">
        <f t="shared" si="0"/>
        <v>0</v>
      </c>
      <c r="M31" s="111">
        <f t="shared" si="0"/>
        <v>0</v>
      </c>
      <c r="N31" s="111">
        <f t="shared" si="0"/>
        <v>0</v>
      </c>
      <c r="O31" s="112">
        <f t="shared" si="0"/>
        <v>0</v>
      </c>
    </row>
    <row r="32" spans="1:17" x14ac:dyDescent="0.25">
      <c r="A32" s="95" t="s">
        <v>10</v>
      </c>
      <c r="B32" s="53"/>
      <c r="C32" s="156"/>
      <c r="D32" s="157"/>
      <c r="E32" s="158"/>
      <c r="F32" s="159"/>
      <c r="G32" s="160"/>
      <c r="H32" s="161"/>
      <c r="I32" s="104"/>
      <c r="J32" s="105"/>
      <c r="K32" s="106"/>
      <c r="L32" s="105"/>
      <c r="M32" s="107"/>
      <c r="N32" s="105"/>
      <c r="O32" s="108"/>
    </row>
    <row r="33" spans="1:17" x14ac:dyDescent="0.25">
      <c r="A33" s="256"/>
      <c r="B33" s="257"/>
      <c r="C33" s="258"/>
      <c r="D33" s="259"/>
      <c r="E33" s="260"/>
      <c r="F33" s="261"/>
      <c r="G33" s="262"/>
      <c r="H33" s="263"/>
      <c r="I33" s="264"/>
      <c r="J33" s="264"/>
      <c r="K33" s="265"/>
      <c r="L33" s="266"/>
      <c r="M33" s="264"/>
      <c r="N33" s="267">
        <f>J33-M33</f>
        <v>0</v>
      </c>
      <c r="O33" s="268">
        <f>L33-M33</f>
        <v>0</v>
      </c>
      <c r="P33" s="269" t="str">
        <f>C33&amp;D33&amp;E33</f>
        <v/>
      </c>
      <c r="Q33" s="270"/>
    </row>
    <row r="34" spans="1:17" ht="0.75" customHeight="1" thickBot="1" x14ac:dyDescent="0.3">
      <c r="A34" s="54"/>
      <c r="B34" s="61"/>
      <c r="C34" s="173"/>
      <c r="D34" s="174"/>
      <c r="E34" s="175"/>
      <c r="F34" s="168"/>
      <c r="G34" s="169"/>
      <c r="H34" s="170"/>
      <c r="I34" s="114"/>
      <c r="J34" s="115"/>
      <c r="K34" s="113"/>
      <c r="L34" s="115"/>
      <c r="M34" s="114"/>
      <c r="N34" s="115"/>
      <c r="O34" s="116"/>
    </row>
    <row r="35" spans="1:17" x14ac:dyDescent="0.25">
      <c r="A35" s="11"/>
      <c r="B35" s="8"/>
      <c r="C35" s="8"/>
      <c r="D35" s="8"/>
      <c r="E35" s="8"/>
      <c r="F35" s="8"/>
      <c r="G35" s="8"/>
      <c r="H35" s="8"/>
      <c r="I35" s="8"/>
      <c r="J35" s="9"/>
      <c r="K35" s="9"/>
      <c r="L35" s="9"/>
      <c r="M35" s="9"/>
      <c r="N35" s="9"/>
      <c r="O35" s="9" t="s">
        <v>65</v>
      </c>
    </row>
    <row r="36" spans="1:17" x14ac:dyDescent="0.25">
      <c r="A36" s="129" t="s">
        <v>5</v>
      </c>
      <c r="B36" s="122" t="s">
        <v>11</v>
      </c>
      <c r="C36" s="120" t="s">
        <v>29</v>
      </c>
      <c r="D36" s="132"/>
      <c r="E36" s="133"/>
      <c r="F36" s="137" t="s">
        <v>74</v>
      </c>
      <c r="G36" s="138"/>
      <c r="H36" s="139"/>
      <c r="I36" s="142" t="s">
        <v>57</v>
      </c>
      <c r="J36" s="143"/>
      <c r="K36" s="143"/>
      <c r="L36" s="129"/>
      <c r="M36" s="144" t="s">
        <v>13</v>
      </c>
      <c r="N36" s="142" t="s">
        <v>4</v>
      </c>
      <c r="O36" s="143"/>
    </row>
    <row r="37" spans="1:17" x14ac:dyDescent="0.25">
      <c r="A37" s="130"/>
      <c r="B37" s="123"/>
      <c r="C37" s="134"/>
      <c r="D37" s="135"/>
      <c r="E37" s="136"/>
      <c r="F37" s="140"/>
      <c r="G37" s="141"/>
      <c r="H37" s="128"/>
      <c r="I37" s="120" t="s">
        <v>58</v>
      </c>
      <c r="J37" s="148" t="s">
        <v>59</v>
      </c>
      <c r="K37" s="149"/>
      <c r="L37" s="150" t="s">
        <v>61</v>
      </c>
      <c r="M37" s="145"/>
      <c r="N37" s="122" t="s">
        <v>30</v>
      </c>
      <c r="O37" s="120" t="s">
        <v>14</v>
      </c>
    </row>
    <row r="38" spans="1:17" x14ac:dyDescent="0.25">
      <c r="A38" s="130"/>
      <c r="B38" s="123"/>
      <c r="C38" s="134"/>
      <c r="D38" s="135"/>
      <c r="E38" s="136"/>
      <c r="F38" s="140"/>
      <c r="G38" s="141"/>
      <c r="H38" s="128"/>
      <c r="I38" s="146"/>
      <c r="J38" s="122" t="s">
        <v>6</v>
      </c>
      <c r="K38" s="122" t="s">
        <v>60</v>
      </c>
      <c r="L38" s="151"/>
      <c r="M38" s="145"/>
      <c r="N38" s="123"/>
      <c r="O38" s="121"/>
    </row>
    <row r="39" spans="1:17" x14ac:dyDescent="0.25">
      <c r="A39" s="130"/>
      <c r="B39" s="123"/>
      <c r="C39" s="134"/>
      <c r="D39" s="135"/>
      <c r="E39" s="136"/>
      <c r="F39" s="10">
        <v>20</v>
      </c>
      <c r="G39" s="117" t="str">
        <f>IF(G19="","",G19)</f>
        <v>18</v>
      </c>
      <c r="H39" s="21" t="s">
        <v>12</v>
      </c>
      <c r="I39" s="146"/>
      <c r="J39" s="123"/>
      <c r="K39" s="124"/>
      <c r="L39" s="151"/>
      <c r="M39" s="145"/>
      <c r="N39" s="123"/>
      <c r="O39" s="121"/>
    </row>
    <row r="40" spans="1:17" x14ac:dyDescent="0.25">
      <c r="A40" s="130"/>
      <c r="B40" s="131"/>
      <c r="C40" s="134"/>
      <c r="D40" s="135"/>
      <c r="E40" s="136"/>
      <c r="F40" s="126"/>
      <c r="G40" s="127"/>
      <c r="H40" s="128"/>
      <c r="I40" s="147"/>
      <c r="J40" s="123"/>
      <c r="K40" s="125"/>
      <c r="L40" s="152"/>
      <c r="M40" s="145"/>
      <c r="N40" s="123"/>
      <c r="O40" s="121"/>
    </row>
    <row r="41" spans="1:17" ht="15.75" thickBot="1" x14ac:dyDescent="0.3">
      <c r="A41" s="96" t="s">
        <v>25</v>
      </c>
      <c r="B41" s="5" t="s">
        <v>7</v>
      </c>
      <c r="C41" s="205" t="s">
        <v>24</v>
      </c>
      <c r="D41" s="206"/>
      <c r="E41" s="207"/>
      <c r="F41" s="142" t="s">
        <v>23</v>
      </c>
      <c r="G41" s="143"/>
      <c r="H41" s="129"/>
      <c r="I41" s="4" t="s">
        <v>22</v>
      </c>
      <c r="J41" s="5" t="s">
        <v>21</v>
      </c>
      <c r="K41" s="6" t="s">
        <v>20</v>
      </c>
      <c r="L41" s="5" t="s">
        <v>17</v>
      </c>
      <c r="M41" s="31" t="s">
        <v>16</v>
      </c>
      <c r="N41" s="5" t="s">
        <v>18</v>
      </c>
      <c r="O41" s="89" t="s">
        <v>19</v>
      </c>
    </row>
    <row r="42" spans="1:17" ht="45.75" x14ac:dyDescent="0.25">
      <c r="A42" s="86" t="s">
        <v>66</v>
      </c>
      <c r="B42" s="70" t="s">
        <v>67</v>
      </c>
      <c r="C42" s="202" t="s">
        <v>9</v>
      </c>
      <c r="D42" s="203"/>
      <c r="E42" s="204"/>
      <c r="F42" s="196">
        <f>F44+F46</f>
        <v>0</v>
      </c>
      <c r="G42" s="197"/>
      <c r="H42" s="198"/>
      <c r="I42" s="72">
        <f t="shared" ref="I42:O42" si="1">I44+I46</f>
        <v>0</v>
      </c>
      <c r="J42" s="73">
        <f t="shared" si="1"/>
        <v>0</v>
      </c>
      <c r="K42" s="71">
        <f t="shared" si="1"/>
        <v>0</v>
      </c>
      <c r="L42" s="73">
        <f t="shared" si="1"/>
        <v>0</v>
      </c>
      <c r="M42" s="73">
        <f t="shared" si="1"/>
        <v>0</v>
      </c>
      <c r="N42" s="73">
        <f t="shared" si="1"/>
        <v>0</v>
      </c>
      <c r="O42" s="74">
        <f t="shared" si="1"/>
        <v>0</v>
      </c>
    </row>
    <row r="43" spans="1:17" x14ac:dyDescent="0.25">
      <c r="A43" s="95" t="s">
        <v>10</v>
      </c>
      <c r="B43" s="55"/>
      <c r="C43" s="216"/>
      <c r="D43" s="217"/>
      <c r="E43" s="218"/>
      <c r="F43" s="219"/>
      <c r="G43" s="220"/>
      <c r="H43" s="221"/>
      <c r="I43" s="75"/>
      <c r="J43" s="76"/>
      <c r="K43" s="77"/>
      <c r="L43" s="76"/>
      <c r="M43" s="78"/>
      <c r="N43" s="76"/>
      <c r="O43" s="79"/>
    </row>
    <row r="44" spans="1:17" x14ac:dyDescent="0.25">
      <c r="A44" s="94" t="s">
        <v>69</v>
      </c>
      <c r="B44" s="7" t="s">
        <v>68</v>
      </c>
      <c r="C44" s="222"/>
      <c r="D44" s="223"/>
      <c r="E44" s="224"/>
      <c r="F44" s="165"/>
      <c r="G44" s="166"/>
      <c r="H44" s="167"/>
      <c r="I44" s="84"/>
      <c r="J44" s="84"/>
      <c r="K44" s="83"/>
      <c r="L44" s="83"/>
      <c r="M44" s="81"/>
      <c r="N44" s="82">
        <f>J44-M44</f>
        <v>0</v>
      </c>
      <c r="O44" s="85">
        <f>L44-M44</f>
        <v>0</v>
      </c>
      <c r="P44" s="51" t="str">
        <f>C44&amp;D44&amp;E44</f>
        <v/>
      </c>
      <c r="Q44" s="29"/>
    </row>
    <row r="45" spans="1:17" ht="23.25" x14ac:dyDescent="0.25">
      <c r="A45" s="88" t="s">
        <v>76</v>
      </c>
      <c r="B45" s="7" t="s">
        <v>75</v>
      </c>
      <c r="C45" s="222" t="s">
        <v>9</v>
      </c>
      <c r="D45" s="223"/>
      <c r="E45" s="234"/>
      <c r="F45" s="213" t="s">
        <v>9</v>
      </c>
      <c r="G45" s="214"/>
      <c r="H45" s="215"/>
      <c r="I45" s="90" t="s">
        <v>9</v>
      </c>
      <c r="J45" s="80"/>
      <c r="K45" s="91" t="s">
        <v>9</v>
      </c>
      <c r="L45" s="91" t="s">
        <v>9</v>
      </c>
      <c r="M45" s="92" t="s">
        <v>9</v>
      </c>
      <c r="N45" s="82">
        <f>J45</f>
        <v>0</v>
      </c>
      <c r="O45" s="93" t="s">
        <v>9</v>
      </c>
      <c r="P45" s="51"/>
      <c r="Q45" s="29"/>
    </row>
    <row r="46" spans="1:17" ht="34.5" x14ac:dyDescent="0.25">
      <c r="A46" s="87" t="s">
        <v>70</v>
      </c>
      <c r="B46" s="55" t="s">
        <v>71</v>
      </c>
      <c r="C46" s="222"/>
      <c r="D46" s="223"/>
      <c r="E46" s="224"/>
      <c r="F46" s="225"/>
      <c r="G46" s="226"/>
      <c r="H46" s="227"/>
      <c r="I46" s="58"/>
      <c r="J46" s="58"/>
      <c r="K46" s="57"/>
      <c r="L46" s="57"/>
      <c r="M46" s="66"/>
      <c r="N46" s="59">
        <f>J46-M46</f>
        <v>0</v>
      </c>
      <c r="O46" s="60">
        <f>L46-M46</f>
        <v>0</v>
      </c>
      <c r="P46" s="51" t="str">
        <f>C46&amp;D46&amp;E46</f>
        <v/>
      </c>
      <c r="Q46" s="29"/>
    </row>
    <row r="47" spans="1:17" ht="15.75" thickBot="1" x14ac:dyDescent="0.3">
      <c r="A47" s="56" t="s">
        <v>72</v>
      </c>
      <c r="B47" s="61" t="s">
        <v>73</v>
      </c>
      <c r="C47" s="228" t="s">
        <v>9</v>
      </c>
      <c r="D47" s="229"/>
      <c r="E47" s="230"/>
      <c r="F47" s="231">
        <f>F22+F31+F42</f>
        <v>12542600</v>
      </c>
      <c r="G47" s="232"/>
      <c r="H47" s="233"/>
      <c r="I47" s="63">
        <f>I22+I31+I42</f>
        <v>12542600</v>
      </c>
      <c r="J47" s="64">
        <f>J22+J31+J42</f>
        <v>12542600</v>
      </c>
      <c r="K47" s="62">
        <f>K22+K31+K42</f>
        <v>0</v>
      </c>
      <c r="L47" s="64">
        <f>L22+L31+L42</f>
        <v>12542600</v>
      </c>
      <c r="M47" s="64">
        <f>M22+M31+M42</f>
        <v>12542600</v>
      </c>
      <c r="N47" s="64">
        <f>N22+N31+N42</f>
        <v>0</v>
      </c>
      <c r="O47" s="65">
        <f>O22+O31+O42</f>
        <v>0</v>
      </c>
    </row>
    <row r="49" spans="1:15" s="37" customFormat="1" ht="12.75" customHeight="1" x14ac:dyDescent="0.2">
      <c r="A49" s="37" t="s">
        <v>47</v>
      </c>
      <c r="B49" s="200"/>
      <c r="C49" s="200"/>
      <c r="D49" s="200"/>
      <c r="E49" s="52"/>
      <c r="F49" s="209" t="s">
        <v>102</v>
      </c>
      <c r="G49" s="209"/>
      <c r="H49" s="209"/>
      <c r="I49" s="209"/>
      <c r="J49" s="211" t="s">
        <v>48</v>
      </c>
      <c r="K49" s="211"/>
      <c r="L49" s="39"/>
      <c r="M49" s="209"/>
      <c r="N49" s="209"/>
      <c r="O49" s="40"/>
    </row>
    <row r="50" spans="1:15" s="37" customFormat="1" ht="12.75" customHeight="1" x14ac:dyDescent="0.2">
      <c r="B50" s="201" t="s">
        <v>43</v>
      </c>
      <c r="C50" s="201"/>
      <c r="D50" s="201"/>
      <c r="F50" s="210" t="s">
        <v>41</v>
      </c>
      <c r="G50" s="210"/>
      <c r="H50" s="210"/>
      <c r="I50" s="210"/>
      <c r="J50" s="211" t="s">
        <v>49</v>
      </c>
      <c r="K50" s="211"/>
      <c r="L50" s="38" t="s">
        <v>43</v>
      </c>
      <c r="M50" s="201" t="s">
        <v>41</v>
      </c>
      <c r="N50" s="201"/>
    </row>
    <row r="51" spans="1:15" s="37" customFormat="1" ht="12.75" customHeight="1" x14ac:dyDescent="0.2"/>
    <row r="52" spans="1:15" s="37" customFormat="1" ht="12.75" customHeight="1" x14ac:dyDescent="0.2">
      <c r="A52" s="37" t="s">
        <v>42</v>
      </c>
      <c r="B52" s="200"/>
      <c r="C52" s="200"/>
      <c r="D52" s="200"/>
      <c r="E52" s="52"/>
      <c r="F52" s="209" t="s">
        <v>108</v>
      </c>
      <c r="G52" s="209"/>
      <c r="H52" s="209"/>
      <c r="I52" s="209"/>
      <c r="J52" s="212" t="s">
        <v>44</v>
      </c>
      <c r="K52" s="212"/>
      <c r="L52" s="209"/>
      <c r="M52" s="209"/>
      <c r="N52" s="209"/>
      <c r="O52" s="209"/>
    </row>
    <row r="53" spans="1:15" s="37" customFormat="1" ht="12.75" customHeight="1" x14ac:dyDescent="0.2">
      <c r="B53" s="201" t="s">
        <v>43</v>
      </c>
      <c r="C53" s="201"/>
      <c r="D53" s="201"/>
      <c r="F53" s="210" t="s">
        <v>41</v>
      </c>
      <c r="G53" s="210"/>
      <c r="H53" s="210"/>
      <c r="I53" s="210"/>
      <c r="L53" s="201" t="s">
        <v>50</v>
      </c>
      <c r="M53" s="201"/>
      <c r="N53" s="201"/>
      <c r="O53" s="201"/>
    </row>
    <row r="54" spans="1:15" s="37" customFormat="1" ht="12.75" customHeight="1" x14ac:dyDescent="0.2">
      <c r="J54" s="211" t="s">
        <v>51</v>
      </c>
      <c r="K54" s="211"/>
      <c r="L54" s="50"/>
      <c r="M54" s="41"/>
      <c r="N54" s="209"/>
      <c r="O54" s="209"/>
    </row>
    <row r="55" spans="1:15" s="37" customFormat="1" ht="12.75" customHeight="1" x14ac:dyDescent="0.2">
      <c r="L55" s="38" t="s">
        <v>45</v>
      </c>
      <c r="M55" s="38" t="s">
        <v>43</v>
      </c>
      <c r="N55" s="201" t="s">
        <v>41</v>
      </c>
      <c r="O55" s="201"/>
    </row>
    <row r="56" spans="1:15" s="37" customFormat="1" ht="12.75" customHeight="1" x14ac:dyDescent="0.2">
      <c r="A56" s="37" t="s">
        <v>46</v>
      </c>
      <c r="B56" s="209"/>
      <c r="C56" s="209"/>
      <c r="D56" s="209"/>
      <c r="E56" s="40"/>
      <c r="F56" s="39"/>
      <c r="G56" s="39"/>
      <c r="H56" s="39"/>
      <c r="I56" s="209"/>
      <c r="J56" s="209"/>
      <c r="K56" s="209"/>
      <c r="L56" s="209"/>
    </row>
    <row r="57" spans="1:15" s="37" customFormat="1" ht="12.75" customHeight="1" x14ac:dyDescent="0.2">
      <c r="B57" s="201" t="s">
        <v>45</v>
      </c>
      <c r="C57" s="201"/>
      <c r="D57" s="201"/>
      <c r="E57" s="210" t="s">
        <v>43</v>
      </c>
      <c r="F57" s="201"/>
      <c r="G57" s="201"/>
      <c r="H57" s="201"/>
      <c r="I57" s="201" t="s">
        <v>41</v>
      </c>
      <c r="J57" s="201"/>
      <c r="K57" s="201" t="s">
        <v>52</v>
      </c>
      <c r="L57" s="201"/>
    </row>
    <row r="58" spans="1:15" s="37" customFormat="1" ht="12.75" customHeight="1" x14ac:dyDescent="0.2"/>
    <row r="59" spans="1:15" s="37" customFormat="1" ht="12.75" customHeight="1" x14ac:dyDescent="0.2">
      <c r="A59" s="199" t="s">
        <v>53</v>
      </c>
      <c r="B59" s="199"/>
      <c r="C59" s="199"/>
      <c r="D59" s="199"/>
    </row>
    <row r="60" spans="1:15" s="37" customFormat="1" ht="12.75" customHeight="1" x14ac:dyDescent="0.2"/>
    <row r="61" spans="1:15" s="37" customFormat="1" ht="48" hidden="1" customHeight="1" thickTop="1" thickBot="1" x14ac:dyDescent="0.25">
      <c r="B61" s="154"/>
      <c r="C61" s="155"/>
      <c r="D61" s="155"/>
      <c r="E61" s="155"/>
      <c r="F61" s="155"/>
      <c r="G61" s="155"/>
      <c r="H61" s="238" t="s">
        <v>100</v>
      </c>
      <c r="I61" s="238"/>
      <c r="J61" s="238"/>
      <c r="K61" s="239"/>
    </row>
    <row r="62" spans="1:15" ht="3.75" hidden="1" customHeight="1" thickTop="1" thickBot="1" x14ac:dyDescent="0.3">
      <c r="B62" s="153"/>
      <c r="C62" s="153"/>
      <c r="D62" s="153"/>
      <c r="E62" s="153"/>
      <c r="F62" s="153"/>
      <c r="G62" s="153"/>
      <c r="H62" s="237"/>
      <c r="I62" s="237"/>
      <c r="J62" s="237"/>
      <c r="K62" s="237"/>
    </row>
    <row r="63" spans="1:15" ht="13.5" hidden="1" customHeight="1" thickTop="1" x14ac:dyDescent="0.25">
      <c r="B63" s="240" t="s">
        <v>91</v>
      </c>
      <c r="C63" s="241"/>
      <c r="D63" s="241"/>
      <c r="E63" s="241"/>
      <c r="F63" s="241"/>
      <c r="G63" s="241"/>
      <c r="H63" s="242"/>
      <c r="I63" s="242"/>
      <c r="J63" s="242"/>
      <c r="K63" s="243"/>
    </row>
    <row r="64" spans="1:15" ht="13.5" hidden="1" customHeight="1" x14ac:dyDescent="0.25">
      <c r="B64" s="244" t="s">
        <v>92</v>
      </c>
      <c r="C64" s="245"/>
      <c r="D64" s="245"/>
      <c r="E64" s="245"/>
      <c r="F64" s="245"/>
      <c r="G64" s="245"/>
      <c r="H64" s="246"/>
      <c r="I64" s="246"/>
      <c r="J64" s="246"/>
      <c r="K64" s="247"/>
    </row>
    <row r="65" spans="2:11" ht="13.5" hidden="1" customHeight="1" x14ac:dyDescent="0.25">
      <c r="B65" s="244" t="s">
        <v>93</v>
      </c>
      <c r="C65" s="245"/>
      <c r="D65" s="245"/>
      <c r="E65" s="245"/>
      <c r="F65" s="245"/>
      <c r="G65" s="245"/>
      <c r="H65" s="248"/>
      <c r="I65" s="248"/>
      <c r="J65" s="248"/>
      <c r="K65" s="249"/>
    </row>
    <row r="66" spans="2:11" ht="13.5" hidden="1" customHeight="1" x14ac:dyDescent="0.25">
      <c r="B66" s="244" t="s">
        <v>94</v>
      </c>
      <c r="C66" s="245"/>
      <c r="D66" s="245"/>
      <c r="E66" s="245"/>
      <c r="F66" s="245"/>
      <c r="G66" s="245"/>
      <c r="H66" s="248"/>
      <c r="I66" s="248"/>
      <c r="J66" s="248"/>
      <c r="K66" s="249"/>
    </row>
    <row r="67" spans="2:11" ht="13.5" hidden="1" customHeight="1" x14ac:dyDescent="0.25">
      <c r="B67" s="244" t="s">
        <v>95</v>
      </c>
      <c r="C67" s="245"/>
      <c r="D67" s="245"/>
      <c r="E67" s="245"/>
      <c r="F67" s="245"/>
      <c r="G67" s="245"/>
      <c r="H67" s="248"/>
      <c r="I67" s="248"/>
      <c r="J67" s="248"/>
      <c r="K67" s="249"/>
    </row>
    <row r="68" spans="2:11" ht="13.5" hidden="1" customHeight="1" x14ac:dyDescent="0.25">
      <c r="B68" s="244" t="s">
        <v>96</v>
      </c>
      <c r="C68" s="245"/>
      <c r="D68" s="245"/>
      <c r="E68" s="245"/>
      <c r="F68" s="245"/>
      <c r="G68" s="245"/>
      <c r="H68" s="246"/>
      <c r="I68" s="246"/>
      <c r="J68" s="246"/>
      <c r="K68" s="247"/>
    </row>
    <row r="69" spans="2:11" ht="13.5" hidden="1" customHeight="1" x14ac:dyDescent="0.25">
      <c r="B69" s="244" t="s">
        <v>97</v>
      </c>
      <c r="C69" s="245"/>
      <c r="D69" s="245"/>
      <c r="E69" s="245"/>
      <c r="F69" s="245"/>
      <c r="G69" s="245"/>
      <c r="H69" s="246"/>
      <c r="I69" s="246"/>
      <c r="J69" s="246"/>
      <c r="K69" s="247"/>
    </row>
    <row r="70" spans="2:11" ht="13.5" hidden="1" customHeight="1" x14ac:dyDescent="0.25">
      <c r="B70" s="244" t="s">
        <v>98</v>
      </c>
      <c r="C70" s="245"/>
      <c r="D70" s="245"/>
      <c r="E70" s="245"/>
      <c r="F70" s="245"/>
      <c r="G70" s="245"/>
      <c r="H70" s="248"/>
      <c r="I70" s="248"/>
      <c r="J70" s="248"/>
      <c r="K70" s="249"/>
    </row>
    <row r="71" spans="2:11" ht="15.75" hidden="1" thickBot="1" x14ac:dyDescent="0.3">
      <c r="B71" s="250" t="s">
        <v>99</v>
      </c>
      <c r="C71" s="251"/>
      <c r="D71" s="251"/>
      <c r="E71" s="251"/>
      <c r="F71" s="251"/>
      <c r="G71" s="251"/>
      <c r="H71" s="252"/>
      <c r="I71" s="252"/>
      <c r="J71" s="252"/>
      <c r="K71" s="253"/>
    </row>
    <row r="72" spans="2:11" ht="3.75" customHeight="1" x14ac:dyDescent="0.25">
      <c r="B72" s="254"/>
      <c r="C72" s="254"/>
      <c r="D72" s="254"/>
      <c r="E72" s="254"/>
      <c r="F72" s="254"/>
      <c r="G72" s="254"/>
      <c r="H72" s="255"/>
      <c r="I72" s="255"/>
      <c r="J72" s="255"/>
      <c r="K72" s="255"/>
    </row>
  </sheetData>
  <mergeCells count="140">
    <mergeCell ref="C28:E28"/>
    <mergeCell ref="F28:H28"/>
    <mergeCell ref="C29:E29"/>
    <mergeCell ref="F29:H29"/>
    <mergeCell ref="J1:O1"/>
    <mergeCell ref="H68:K68"/>
    <mergeCell ref="H69:K69"/>
    <mergeCell ref="H70:K70"/>
    <mergeCell ref="H71:K71"/>
    <mergeCell ref="H72:K72"/>
    <mergeCell ref="H61:K61"/>
    <mergeCell ref="H62:K62"/>
    <mergeCell ref="H63:K63"/>
    <mergeCell ref="H64:K64"/>
    <mergeCell ref="F24:H24"/>
    <mergeCell ref="F25:H25"/>
    <mergeCell ref="F26:H26"/>
    <mergeCell ref="F27:H27"/>
    <mergeCell ref="M49:N49"/>
    <mergeCell ref="M50:N50"/>
    <mergeCell ref="J50:K50"/>
    <mergeCell ref="J52:K52"/>
    <mergeCell ref="L52:O52"/>
    <mergeCell ref="N54:O54"/>
    <mergeCell ref="L53:O53"/>
    <mergeCell ref="F49:I49"/>
    <mergeCell ref="F50:I50"/>
    <mergeCell ref="F52:I52"/>
    <mergeCell ref="F45:H45"/>
    <mergeCell ref="J49:K49"/>
    <mergeCell ref="N36:O36"/>
    <mergeCell ref="N37:N40"/>
    <mergeCell ref="F53:I53"/>
    <mergeCell ref="F41:H41"/>
    <mergeCell ref="F42:H42"/>
    <mergeCell ref="F43:H43"/>
    <mergeCell ref="F44:H44"/>
    <mergeCell ref="F46:H46"/>
    <mergeCell ref="F47:H47"/>
    <mergeCell ref="N55:O55"/>
    <mergeCell ref="B56:D56"/>
    <mergeCell ref="B57:D57"/>
    <mergeCell ref="E57:H57"/>
    <mergeCell ref="I56:J56"/>
    <mergeCell ref="I57:J57"/>
    <mergeCell ref="K56:L56"/>
    <mergeCell ref="K57:L57"/>
    <mergeCell ref="J54:K54"/>
    <mergeCell ref="N16:O16"/>
    <mergeCell ref="M16:M20"/>
    <mergeCell ref="N17:N20"/>
    <mergeCell ref="O17:O20"/>
    <mergeCell ref="I16:L16"/>
    <mergeCell ref="I17:I20"/>
    <mergeCell ref="B2:M2"/>
    <mergeCell ref="A6:C6"/>
    <mergeCell ref="A7:C7"/>
    <mergeCell ref="C16:E20"/>
    <mergeCell ref="B3:M3"/>
    <mergeCell ref="B16:B20"/>
    <mergeCell ref="E12:L12"/>
    <mergeCell ref="F20:H20"/>
    <mergeCell ref="J17:K17"/>
    <mergeCell ref="J18:J20"/>
    <mergeCell ref="A8:C8"/>
    <mergeCell ref="A9:C9"/>
    <mergeCell ref="A10:C10"/>
    <mergeCell ref="E8:L8"/>
    <mergeCell ref="L17:L20"/>
    <mergeCell ref="F16:H18"/>
    <mergeCell ref="A12:C12"/>
    <mergeCell ref="A13:C13"/>
    <mergeCell ref="C30:E30"/>
    <mergeCell ref="C34:E34"/>
    <mergeCell ref="F30:H30"/>
    <mergeCell ref="E7:L7"/>
    <mergeCell ref="K18:K20"/>
    <mergeCell ref="H5:J5"/>
    <mergeCell ref="E6:L6"/>
    <mergeCell ref="E9:L10"/>
    <mergeCell ref="C31:E31"/>
    <mergeCell ref="F31:H31"/>
    <mergeCell ref="A11:C11"/>
    <mergeCell ref="A14:C14"/>
    <mergeCell ref="A16:A20"/>
    <mergeCell ref="F21:H21"/>
    <mergeCell ref="F22:H22"/>
    <mergeCell ref="F23:H23"/>
    <mergeCell ref="C23:E23"/>
    <mergeCell ref="C22:E22"/>
    <mergeCell ref="C21:E21"/>
    <mergeCell ref="C24:E24"/>
    <mergeCell ref="C25:E25"/>
    <mergeCell ref="C26:E26"/>
    <mergeCell ref="C27:E27"/>
    <mergeCell ref="B61:G61"/>
    <mergeCell ref="B62:G62"/>
    <mergeCell ref="B63:G63"/>
    <mergeCell ref="B64:G64"/>
    <mergeCell ref="H65:K65"/>
    <mergeCell ref="H66:K66"/>
    <mergeCell ref="C32:E32"/>
    <mergeCell ref="F32:H32"/>
    <mergeCell ref="C33:E33"/>
    <mergeCell ref="F33:H33"/>
    <mergeCell ref="F34:H34"/>
    <mergeCell ref="A59:D59"/>
    <mergeCell ref="B49:D49"/>
    <mergeCell ref="B50:D50"/>
    <mergeCell ref="B53:D53"/>
    <mergeCell ref="B52:D52"/>
    <mergeCell ref="C41:E41"/>
    <mergeCell ref="C42:E42"/>
    <mergeCell ref="C43:E43"/>
    <mergeCell ref="C44:E44"/>
    <mergeCell ref="C46:E46"/>
    <mergeCell ref="C47:E47"/>
    <mergeCell ref="C45:E45"/>
    <mergeCell ref="B72:G72"/>
    <mergeCell ref="B70:G70"/>
    <mergeCell ref="B71:G71"/>
    <mergeCell ref="B65:G65"/>
    <mergeCell ref="B66:G66"/>
    <mergeCell ref="B67:G67"/>
    <mergeCell ref="B68:G68"/>
    <mergeCell ref="B69:G69"/>
    <mergeCell ref="H67:K67"/>
    <mergeCell ref="O37:O40"/>
    <mergeCell ref="J38:J40"/>
    <mergeCell ref="K38:K40"/>
    <mergeCell ref="F40:H40"/>
    <mergeCell ref="A36:A40"/>
    <mergeCell ref="B36:B40"/>
    <mergeCell ref="C36:E40"/>
    <mergeCell ref="F36:H38"/>
    <mergeCell ref="I36:L36"/>
    <mergeCell ref="M36:M40"/>
    <mergeCell ref="I37:I40"/>
    <mergeCell ref="J37:K37"/>
    <mergeCell ref="L37:L40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2019-02-19T06:37:06Z</dcterms:modified>
</cp:coreProperties>
</file>